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bookViews>
    <workbookView xWindow="0" yWindow="2445" windowWidth="15240" windowHeight="7770" tabRatio="654"/>
  </bookViews>
  <sheets>
    <sheet name="tab. 1" sheetId="24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. 6" sheetId="17" r:id="rId9"/>
    <sheet name="tab. 7 i graf 4" sheetId="23" r:id="rId10"/>
    <sheet name="Metodologija" sheetId="27" r:id="rId11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3'!$D$1:$P$22</definedName>
    <definedName name="_xlnm.Print_Area" localSheetId="5">'tab 4.'!$A$1:$J$13</definedName>
    <definedName name="_xlnm.Print_Area" localSheetId="7">'tab 5.'!$A$1:$J$47</definedName>
    <definedName name="_xlnm.Print_Area" localSheetId="0">'tab. 1'!$A$1:$F$12</definedName>
    <definedName name="_xlnm.Print_Area" localSheetId="2">'tab. 2'!$A:$L</definedName>
    <definedName name="_xlnm.Print_Area" localSheetId="3">'tab. 3'!$A$1:$I$15</definedName>
    <definedName name="_xlnm.Print_Area" localSheetId="8">'tab. 6'!$A$1:$J$11</definedName>
    <definedName name="_xlnm.Print_Area" localSheetId="9">'tab. 7 i graf 4'!$A$1:$K$36</definedName>
  </definedNames>
  <calcPr calcId="171027"/>
</workbook>
</file>

<file path=xl/calcChain.xml><?xml version="1.0" encoding="utf-8"?>
<calcChain xmlns="http://schemas.openxmlformats.org/spreadsheetml/2006/main">
  <c r="R5" i="23" l="1"/>
  <c r="R12" i="23" s="1"/>
  <c r="S5" i="23"/>
  <c r="R6" i="23"/>
  <c r="S6" i="23"/>
  <c r="R7" i="23"/>
  <c r="S7" i="23"/>
  <c r="R8" i="23"/>
  <c r="S8" i="23"/>
  <c r="R9" i="23"/>
  <c r="S9" i="23"/>
  <c r="R10" i="23"/>
  <c r="S10" i="23"/>
  <c r="R11" i="23"/>
  <c r="S11" i="23"/>
  <c r="S12" i="23"/>
  <c r="M15" i="14" l="1"/>
  <c r="N15" i="14" l="1"/>
</calcChain>
</file>

<file path=xl/sharedStrings.xml><?xml version="1.0" encoding="utf-8"?>
<sst xmlns="http://schemas.openxmlformats.org/spreadsheetml/2006/main" count="283" uniqueCount="177">
  <si>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</si>
  <si>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</si>
  <si>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</si>
  <si>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</si>
  <si>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</si>
  <si>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</si>
  <si>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</si>
  <si>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</si>
  <si>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</si>
  <si>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</si>
  <si>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</si>
  <si>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</si>
  <si>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</si>
  <si>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</si>
  <si>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</si>
  <si>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</si>
  <si>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</si>
  <si>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</si>
  <si>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</si>
  <si>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</si>
  <si>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</si>
  <si>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</si>
  <si>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</si>
  <si>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</si>
  <si>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</si>
  <si>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</si>
  <si>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</si>
  <si>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</si>
  <si>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</si>
  <si>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</si>
  <si>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</si>
  <si>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</si>
  <si>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</si>
  <si>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</si>
  <si>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</si>
  <si>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</si>
  <si>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</si>
  <si>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</si>
  <si>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</si>
  <si>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</si>
  <si>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</si>
  <si>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</si>
  <si>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</si>
  <si>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</si>
  <si>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</si>
  <si>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</si>
  <si>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</si>
  <si>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</si>
  <si>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</si>
  <si>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</si>
  <si>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</si>
  <si>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</si>
  <si>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</si>
  <si>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</si>
  <si>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</si>
  <si>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</si>
  <si>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</si>
  <si>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</si>
  <si>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</si>
  <si>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</si>
  <si>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</si>
  <si>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</si>
  <si>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</si>
  <si>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</si>
  <si>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</si>
  <si>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</si>
  <si>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</si>
  <si>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</si>
  <si>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</si>
  <si>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</si>
  <si>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</si>
  <si>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</si>
  <si>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</si>
  <si>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</si>
  <si>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</si>
  <si>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</si>
  <si>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</si>
  <si>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</si>
  <si>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</si>
  <si>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</si>
  <si>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</si>
  <si>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</si>
  <si>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</si>
  <si>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</si>
  <si>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</si>
  <si>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</si>
  <si>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</si>
  <si>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</si>
  <si>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</si>
  <si>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</si>
  <si>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</si>
  <si>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</si>
  <si>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</si>
  <si>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</si>
  <si>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</si>
  <si>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</si>
  <si>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</si>
  <si>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</si>
  <si>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</si>
  <si>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</si>
  <si>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</si>
  <si>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</si>
  <si>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</si>
  <si>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6. DOLASCI I NOĆENJA TURISTA PREMA NAČINU DOLASKA TURISTA</t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</si>
  <si>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</si>
  <si>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</si>
  <si>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</si>
  <si>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</si>
  <si>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</si>
  <si>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</si>
  <si>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</si>
  <si>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</si>
  <si>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</si>
  <si>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r>
      <t xml:space="preserve"> </t>
    </r>
    <r>
      <rPr>
        <sz val="10"/>
        <rFont val="Calibri"/>
        <family val="2"/>
        <charset val="238"/>
        <scheme val="minor"/>
      </rPr>
      <t>Siječanj</t>
    </r>
  </si>
  <si>
    <t>I. 2018.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</si>
  <si>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</si>
  <si>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</si>
  <si>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</si>
  <si>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</si>
  <si>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</si>
  <si>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</si>
  <si>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</si>
  <si>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t>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</si>
  <si>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2019</t>
    </r>
    <r>
      <rPr>
        <sz val="10"/>
        <rFont val="Calibri"/>
        <family val="2"/>
        <charset val="238"/>
        <scheme val="minor"/>
      </rPr>
      <t xml:space="preserve">
 I. 2018.</t>
    </r>
  </si>
  <si>
    <r>
      <t>3. SMJEŠTAJNI KAPACITETI PREMA VRSTI SMJEŠTAJNIH OBJEKATA U SIJEČNJU 2019.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</si>
  <si>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Indeksi
</t>
    </r>
    <r>
      <rPr>
        <u/>
        <sz val="10"/>
        <rFont val="Calibri"/>
        <family val="2"/>
        <charset val="238"/>
        <scheme val="minor"/>
      </rPr>
      <t>I. 2019.</t>
    </r>
    <r>
      <rPr>
        <sz val="10"/>
        <rFont val="Calibri"/>
        <family val="2"/>
        <charset val="238"/>
        <scheme val="minor"/>
      </rPr>
      <t xml:space="preserve">
I. 2018.</t>
    </r>
  </si>
  <si>
    <t>7. DOLASCI I NOĆENJA TURISTA PREMA DOBNIM SKUPINAMA U SIJEČNJU 2019.</t>
  </si>
  <si>
    <t>NOĆENJE U 2019.</t>
  </si>
  <si>
    <t>Struktura 
noćenja 
I. 2019., 
 %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</si>
  <si>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</si>
  <si>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</si>
  <si>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t>Obuhvaćene su sobe za iznajmljivanje, apartmani, studio-apartmani, kuće za odmor u kojima su uslugu smještaja pružili ugostitelji (pravna i fizička osoba), kućanstva i obiteljska poljoprivredna gospodarstva, prenoćišta, gostionice s pružanjem usluge smještaja i planinarski domovi.</t>
  </si>
  <si>
    <t>Obuhvaćene su sobe za iznamljivanje, apartmani, studio-apartmani, kuće za odmor u kojima su uslugu smještaja pružili ugostitelji (pravna i fizička osoba), kućanstva i obiteljska poljoprivredna gospodarstva, prenoćišta, gostionice s pružanjem usluge smještaja i planinarski domovi.</t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</si>
  <si>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</si>
  <si>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Od 15. veljače 2019.  službeno ime Republika Sjeverna Makedonija. </t>
  </si>
  <si>
    <t>Hoteli i slični smještaj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</si>
  <si>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</si>
  <si>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</si>
  <si>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</si>
  <si>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</si>
  <si>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</si>
  <si>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 xml:space="preserve">          </t>
  </si>
  <si>
    <t>Pravna osnova</t>
  </si>
  <si>
    <t>Obuhvat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</si>
  <si>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</si>
  <si>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</si>
  <si>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</si>
  <si>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</si>
  <si>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</si>
  <si>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</si>
  <si>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</si>
  <si>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</si>
  <si>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</si>
  <si>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</si>
  <si>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</si>
  <si>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</si>
  <si>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</si>
  <si>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</si>
  <si>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</si>
  <si>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</si>
  <si>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</si>
  <si>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</si>
  <si>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</si>
  <si>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</si>
  <si>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</si>
  <si>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</si>
  <si>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</si>
  <si>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</si>
  <si>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</si>
  <si>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</si>
  <si>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</si>
  <si>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</si>
  <si>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</si>
  <si>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</si>
  <si>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</si>
  <si>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t>Istraživanje se provodi prema Zakonu o službenoj statistici (NN, br. 103/03., 75/09., 59/12. i 12/03. - pročišćeni tekst) i Uredbi br. 692/2011. Europskog parlamenta i Vijeća o europskoj statistici turizma.</t>
  </si>
  <si>
    <t>Jedinice promatranja jesu sve pravne osobe i 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</si>
</sst>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2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32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0" fontId="3" fillId="0" borderId="9" xfId="0" applyFont="1" applyBorder="1"/>
    <xf numFmtId="3" fontId="3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quotePrefix="1" applyFont="1"/>
    <xf numFmtId="0" fontId="5" fillId="0" borderId="0" xfId="0" applyFont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0" fontId="11" fillId="0" borderId="0" xfId="0" applyFont="1"/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5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quotePrefix="1" applyFont="1" applyAlignment="1">
      <alignment textRotation="91"/>
    </xf>
    <xf numFmtId="0" fontId="11" fillId="0" borderId="0" xfId="0" quotePrefix="1" applyFont="1" applyAlignment="1">
      <alignment horizontal="left" textRotation="91"/>
    </xf>
    <xf numFmtId="0" fontId="17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2" fillId="0" borderId="0" xfId="0" applyFont="1" applyBorder="1"/>
    <xf numFmtId="3" fontId="15" fillId="0" borderId="0" xfId="0" applyNumberFormat="1" applyFont="1"/>
    <xf numFmtId="0" fontId="2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3" fontId="4" fillId="0" borderId="0" xfId="0" quotePrefix="1" applyNumberFormat="1" applyFont="1" applyAlignment="1">
      <alignment textRotation="91"/>
    </xf>
    <xf numFmtId="165" fontId="2" fillId="0" borderId="0" xfId="0" applyNumberFormat="1" applyFont="1"/>
    <xf numFmtId="0" fontId="15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0" fillId="0" borderId="23" xfId="0" applyFont="1" applyBorder="1" applyAlignment="1"/>
    <xf numFmtId="0" fontId="20" fillId="0" borderId="23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20" fillId="0" borderId="26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7" xfId="0" applyFont="1" applyBorder="1"/>
    <xf numFmtId="0" fontId="15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0" fillId="0" borderId="0" xfId="0" applyFont="1" applyBorder="1" applyAlignment="1"/>
    <xf numFmtId="0" fontId="2" fillId="0" borderId="7" xfId="0" applyFont="1" applyBorder="1"/>
    <xf numFmtId="0" fontId="20" fillId="0" borderId="0" xfId="0" applyFont="1" applyBorder="1" applyAlignment="1">
      <alignment vertical="top"/>
    </xf>
    <xf numFmtId="0" fontId="2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right" indent="1"/>
    </xf>
    <xf numFmtId="165" fontId="14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3" fillId="0" borderId="9" xfId="0" applyNumberFormat="1" applyFont="1" applyFill="1" applyBorder="1" applyAlignment="1" applyProtection="1">
      <alignment horizontal="right" indent="1"/>
    </xf>
    <xf numFmtId="165" fontId="14" fillId="0" borderId="1" xfId="0" applyNumberFormat="1" applyFont="1" applyFill="1" applyBorder="1" applyAlignment="1" applyProtection="1">
      <alignment horizontal="right" indent="1"/>
    </xf>
    <xf numFmtId="0" fontId="2" fillId="0" borderId="3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3" fillId="0" borderId="0" xfId="0" applyNumberFormat="1" applyFont="1"/>
    <xf numFmtId="0" fontId="23" fillId="0" borderId="0" xfId="0" applyFont="1"/>
    <xf numFmtId="0" fontId="22" fillId="0" borderId="0" xfId="0" applyFont="1"/>
    <xf numFmtId="0" fontId="3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5" fillId="0" borderId="0" xfId="0" applyNumberFormat="1" applyFont="1" applyBorder="1" applyAlignment="1">
      <alignment horizontal="right" indent="1"/>
    </xf>
    <xf numFmtId="3" fontId="15" fillId="0" borderId="0" xfId="0" applyNumberFormat="1" applyFont="1" applyAlignment="1">
      <alignment horizontal="right" indent="1"/>
    </xf>
    <xf numFmtId="164" fontId="15" fillId="0" borderId="0" xfId="0" applyNumberFormat="1" applyFont="1" applyBorder="1" applyAlignment="1">
      <alignment horizontal="right" indent="1"/>
    </xf>
    <xf numFmtId="164" fontId="15" fillId="0" borderId="0" xfId="0" applyNumberFormat="1" applyFont="1" applyAlignment="1">
      <alignment horizontal="right" indent="1"/>
    </xf>
    <xf numFmtId="0" fontId="10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4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4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7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7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3" fillId="0" borderId="0" xfId="0" applyNumberFormat="1" applyFont="1"/>
    <xf numFmtId="166" fontId="13" fillId="0" borderId="27" xfId="0" applyNumberFormat="1" applyFont="1" applyFill="1" applyBorder="1" applyAlignment="1" applyProtection="1">
      <alignment horizontal="right" indent="1"/>
    </xf>
    <xf numFmtId="166" fontId="2" fillId="0" borderId="27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4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3" fillId="0" borderId="11" xfId="0" applyNumberFormat="1" applyFont="1" applyBorder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7" xfId="0" applyNumberFormat="1" applyFont="1" applyBorder="1" applyAlignment="1">
      <alignment horizontal="right" indent="1"/>
    </xf>
    <xf numFmtId="168" fontId="2" fillId="0" borderId="27" xfId="0" applyNumberFormat="1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3" fillId="0" borderId="0" xfId="0" applyFont="1" applyBorder="1" applyAlignment="1">
      <alignment horizontal="left" indent="1"/>
    </xf>
    <xf numFmtId="0" fontId="2" fillId="0" borderId="29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6" fontId="2" fillId="0" borderId="27" xfId="0" applyNumberFormat="1" applyFont="1" applyFill="1" applyBorder="1" applyAlignment="1">
      <alignment horizontal="right" indent="1"/>
    </xf>
    <xf numFmtId="0" fontId="19" fillId="0" borderId="0" xfId="0" applyFont="1" applyFill="1" applyBorder="1"/>
    <xf numFmtId="168" fontId="3" fillId="0" borderId="27" xfId="0" applyNumberFormat="1" applyFont="1" applyBorder="1" applyAlignment="1">
      <alignment horizontal="right" indent="1"/>
    </xf>
    <xf numFmtId="3" fontId="15" fillId="0" borderId="27" xfId="0" applyNumberFormat="1" applyFont="1" applyBorder="1" applyAlignment="1">
      <alignment horizontal="right" indent="1"/>
    </xf>
    <xf numFmtId="164" fontId="3" fillId="0" borderId="24" xfId="0" applyNumberFormat="1" applyFont="1" applyBorder="1" applyAlignment="1">
      <alignment horizontal="right" indent="1"/>
    </xf>
    <xf numFmtId="164" fontId="2" fillId="0" borderId="24" xfId="0" applyNumberFormat="1" applyFont="1" applyBorder="1" applyAlignment="1">
      <alignment horizontal="right" indent="1"/>
    </xf>
    <xf numFmtId="164" fontId="15" fillId="0" borderId="24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center" vertical="center" wrapText="1"/>
    </xf>
    <xf numFmtId="166" fontId="14" fillId="0" borderId="27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20" fillId="0" borderId="0" xfId="0" applyFont="1" applyAlignment="1"/>
    <xf numFmtId="0" fontId="20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4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2"/>
    </xf>
    <xf numFmtId="165" fontId="14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6" fontId="13" fillId="0" borderId="11" xfId="0" applyNumberFormat="1" applyFont="1" applyFill="1" applyBorder="1" applyAlignment="1" applyProtection="1">
      <alignment horizontal="right" indent="1"/>
    </xf>
    <xf numFmtId="167" fontId="14" fillId="0" borderId="27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167" fontId="2" fillId="0" borderId="0" xfId="0" applyNumberFormat="1" applyFont="1" applyFill="1" applyAlignment="1"/>
    <xf numFmtId="168" fontId="2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/>
    <xf numFmtId="0" fontId="0" fillId="0" borderId="0" xfId="0" applyFill="1" applyAlignment="1">
      <alignment horizontal="center"/>
    </xf>
    <xf numFmtId="164" fontId="23" fillId="0" borderId="0" xfId="0" applyNumberFormat="1" applyFont="1" applyFill="1" applyAlignment="1">
      <alignment horizontal="right" indent="1"/>
    </xf>
    <xf numFmtId="166" fontId="2" fillId="0" borderId="27" xfId="0" applyNumberFormat="1" applyFont="1" applyFill="1" applyBorder="1" applyAlignment="1">
      <alignment horizontal="right" indent="2"/>
    </xf>
    <xf numFmtId="167" fontId="13" fillId="0" borderId="11" xfId="0" applyNumberFormat="1" applyFont="1" applyFill="1" applyBorder="1" applyAlignment="1" applyProtection="1">
      <alignment horizontal="right" indent="1"/>
    </xf>
    <xf numFmtId="167" fontId="2" fillId="0" borderId="27" xfId="0" applyNumberFormat="1" applyFont="1" applyFill="1" applyBorder="1" applyAlignment="1">
      <alignment horizontal="right" indent="1"/>
    </xf>
    <xf numFmtId="3" fontId="3" fillId="0" borderId="11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right" indent="1"/>
    </xf>
    <xf numFmtId="168" fontId="2" fillId="0" borderId="1" xfId="0" applyNumberFormat="1" applyFont="1" applyFill="1" applyBorder="1" applyAlignment="1">
      <alignment horizontal="right" vertical="center" indent="1"/>
    </xf>
    <xf numFmtId="3" fontId="2" fillId="0" borderId="24" xfId="0" applyNumberFormat="1" applyFont="1" applyFill="1" applyBorder="1" applyAlignment="1">
      <alignment horizontal="right" indent="1"/>
    </xf>
    <xf numFmtId="3" fontId="2" fillId="0" borderId="24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vertical="center" indent="1"/>
    </xf>
    <xf numFmtId="167" fontId="2" fillId="0" borderId="24" xfId="0" applyNumberFormat="1" applyFont="1" applyFill="1" applyBorder="1" applyAlignment="1">
      <alignment horizontal="right" indent="1"/>
    </xf>
    <xf numFmtId="168" fontId="2" fillId="0" borderId="24" xfId="0" applyNumberFormat="1" applyFont="1" applyFill="1" applyBorder="1" applyAlignment="1">
      <alignment horizontal="right" vertical="center" inden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6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/>
    </xf>
    <xf numFmtId="0" fontId="31" fillId="0" borderId="0" xfId="0" applyFont="1" applyAlignment="1">
      <alignment horizontal="justify" vertical="center"/>
    </xf>
    <xf numFmtId="0" fontId="34" fillId="0" borderId="0" xfId="0" applyFont="1" applyAlignment="1">
      <alignment horizontal="justify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/>
    <xf numFmtId="0" fontId="2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 indent="1"/>
    </xf>
    <xf numFmtId="164" fontId="23" fillId="0" borderId="0" xfId="0" applyNumberFormat="1" applyFont="1" applyFill="1" applyBorder="1" applyAlignment="1">
      <alignment horizontal="right" indent="1"/>
    </xf>
    <xf numFmtId="0" fontId="23" fillId="0" borderId="0" xfId="0" applyFont="1" applyFill="1" applyBorder="1" applyAlignment="1">
      <alignment horizontal="right" indent="1"/>
    </xf>
    <xf numFmtId="0" fontId="23" fillId="0" borderId="0" xfId="0" applyFont="1" applyFill="1" applyBorder="1" applyAlignment="1">
      <alignment horizontal="left" indent="1"/>
    </xf>
    <xf numFmtId="3" fontId="23" fillId="0" borderId="0" xfId="0" applyNumberFormat="1" applyFont="1" applyFill="1" applyBorder="1" applyAlignment="1">
      <alignment horizontal="right" vertical="center" indent="1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/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0" fillId="0" borderId="0" xfId="0" applyAlignment="1"/>
    <xf numFmtId="0" fontId="20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Alignment="1">
      <alignment horizontal="left" indent="3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30" fillId="0" borderId="0" xfId="0" applyFont="1" applyAlignment="1">
      <alignment horizontal="justify"/>
    </xf>
    <xf numFmtId="0" fontId="30" fillId="0" borderId="0" xfId="0" applyFont="1" applyAlignment="1">
      <alignment horizontal="justify" wrapText="1"/>
    </xf>
    <xf numFmtId="0" fontId="41" fillId="0" borderId="0" xfId="1" applyFont="1" applyAlignment="1">
      <alignment horizontal="center" vertical="center"/>
    </xf>
    <xf numFmtId="0" fontId="27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9E2C4D"/>
      <color rgb="FF7B3735"/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G</a:t>
            </a:r>
            <a:r>
              <a:rPr lang="hr-HR" sz="1000"/>
              <a:t> 2.  POPUNJENOST  POSTELJA  U  2018.  I  2019.</a:t>
            </a:r>
            <a:endParaRPr lang="en-US" sz="100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722167179"/>
              <c:y val="0.8186636388319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3112582781456956E-2"/>
              <c:y val="8.01951636923127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506440006257495"/>
          <c:y val="0.89526719818329914"/>
          <c:w val="0.1610411777997949"/>
          <c:h val="7.0533409029200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G 3. NOĆENJA</a:t>
            </a:r>
            <a:r>
              <a:rPr lang="hr-HR" sz="1000" baseline="0">
                <a:solidFill>
                  <a:sysClr val="windowText" lastClr="000000"/>
                </a:solidFill>
              </a:rPr>
              <a:t>  TURISTA  PREMA  VRSTI  SMJEŠTAJNIH  KAPACITETA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OD  SIJEČNJA  2018.  DO  SIJEČNJA  2019.</a:t>
            </a:r>
            <a:endParaRPr lang="hr-HR" sz="10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6713464698803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038381860298551E-2"/>
          <c:y val="0.19950480739508414"/>
          <c:w val="0.85132026890421064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3'!$K$3</c:f>
              <c:strCache>
                <c:ptCount val="1"/>
                <c:pt idx="0">
                  <c:v>Hoteli i slični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3'!$J$4:$J$16</c:f>
              <c:strCache>
                <c:ptCount val="13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  <c:pt idx="12">
                  <c:v>I.</c:v>
                </c:pt>
              </c:strCache>
            </c:strRef>
          </c:cat>
          <c:val>
            <c:numRef>
              <c:f>'graf 3'!$K$4:$K$16</c:f>
              <c:numCache>
                <c:formatCode>#,##0</c:formatCode>
                <c:ptCount val="13"/>
                <c:pt idx="0" formatCode="##\ ###">
                  <c:v>89886</c:v>
                </c:pt>
                <c:pt idx="1">
                  <c:v>67082</c:v>
                </c:pt>
                <c:pt idx="2">
                  <c:v>104876</c:v>
                </c:pt>
                <c:pt idx="3">
                  <c:v>121213</c:v>
                </c:pt>
                <c:pt idx="4">
                  <c:v>156160</c:v>
                </c:pt>
                <c:pt idx="5">
                  <c:v>156643</c:v>
                </c:pt>
                <c:pt idx="6">
                  <c:v>172865</c:v>
                </c:pt>
                <c:pt idx="7">
                  <c:v>164795</c:v>
                </c:pt>
                <c:pt idx="8">
                  <c:v>169709</c:v>
                </c:pt>
                <c:pt idx="9">
                  <c:v>147734</c:v>
                </c:pt>
                <c:pt idx="10">
                  <c:v>105605</c:v>
                </c:pt>
                <c:pt idx="11">
                  <c:v>135122</c:v>
                </c:pt>
                <c:pt idx="12" formatCode="##\ ###">
                  <c:v>71469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3'!$L$3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3'!$J$4:$J$16</c:f>
              <c:strCache>
                <c:ptCount val="13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  <c:pt idx="12">
                  <c:v>I.</c:v>
                </c:pt>
              </c:strCache>
            </c:strRef>
          </c:cat>
          <c:val>
            <c:numRef>
              <c:f>'graf 3'!$L$4:$L$16</c:f>
              <c:numCache>
                <c:formatCode>#,##0</c:formatCode>
                <c:ptCount val="13"/>
                <c:pt idx="0" formatCode="#\ ###">
                  <c:v>39093</c:v>
                </c:pt>
                <c:pt idx="1">
                  <c:v>25412</c:v>
                </c:pt>
                <c:pt idx="2">
                  <c:v>35567</c:v>
                </c:pt>
                <c:pt idx="3">
                  <c:v>43937</c:v>
                </c:pt>
                <c:pt idx="4">
                  <c:v>55369</c:v>
                </c:pt>
                <c:pt idx="5">
                  <c:v>69493</c:v>
                </c:pt>
                <c:pt idx="6">
                  <c:v>84413</c:v>
                </c:pt>
                <c:pt idx="7">
                  <c:v>87655</c:v>
                </c:pt>
                <c:pt idx="8">
                  <c:v>67747</c:v>
                </c:pt>
                <c:pt idx="9">
                  <c:v>58114</c:v>
                </c:pt>
                <c:pt idx="10">
                  <c:v>46213</c:v>
                </c:pt>
                <c:pt idx="11">
                  <c:v>75125</c:v>
                </c:pt>
                <c:pt idx="12" formatCode="#\ ###">
                  <c:v>38791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3'!$M$3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3'!$J$4:$J$16</c:f>
              <c:strCache>
                <c:ptCount val="13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  <c:pt idx="12">
                  <c:v>I.</c:v>
                </c:pt>
              </c:strCache>
            </c:strRef>
          </c:cat>
          <c:val>
            <c:numRef>
              <c:f>'graf 3'!$M$4:$M$16</c:f>
              <c:numCache>
                <c:formatCode>#,##0</c:formatCode>
                <c:ptCount val="13"/>
                <c:pt idx="0" formatCode="#\ ###">
                  <c:v>12313</c:v>
                </c:pt>
                <c:pt idx="1">
                  <c:v>9198</c:v>
                </c:pt>
                <c:pt idx="2">
                  <c:v>15082</c:v>
                </c:pt>
                <c:pt idx="3">
                  <c:v>18729</c:v>
                </c:pt>
                <c:pt idx="4">
                  <c:v>22794</c:v>
                </c:pt>
                <c:pt idx="5">
                  <c:v>22453</c:v>
                </c:pt>
                <c:pt idx="6">
                  <c:v>30101</c:v>
                </c:pt>
                <c:pt idx="7">
                  <c:v>27308</c:v>
                </c:pt>
                <c:pt idx="8">
                  <c:v>20115</c:v>
                </c:pt>
                <c:pt idx="9">
                  <c:v>17855</c:v>
                </c:pt>
                <c:pt idx="10">
                  <c:v>14803</c:v>
                </c:pt>
                <c:pt idx="11">
                  <c:v>21238</c:v>
                </c:pt>
                <c:pt idx="12" formatCode="#\ ###">
                  <c:v>10508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\ ###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3098995064691E-2"/>
          <c:y val="0.94204893111136234"/>
          <c:w val="0.97042252974428478"/>
          <c:h val="5.7951068888637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SIJEČNJU 2019.</a:t>
            </a:r>
            <a:endParaRPr lang="hr-HR" sz="1000" b="0">
              <a:latin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4'!$R$5:$R$11</c:f>
              <c:numCache>
                <c:formatCode>#\ ##0</c:formatCode>
                <c:ptCount val="7"/>
                <c:pt idx="0">
                  <c:v>3765</c:v>
                </c:pt>
                <c:pt idx="1">
                  <c:v>14995</c:v>
                </c:pt>
                <c:pt idx="2">
                  <c:v>19119</c:v>
                </c:pt>
                <c:pt idx="3">
                  <c:v>17856</c:v>
                </c:pt>
                <c:pt idx="4">
                  <c:v>16606</c:v>
                </c:pt>
                <c:pt idx="5">
                  <c:v>9360</c:v>
                </c:pt>
                <c:pt idx="6">
                  <c:v>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7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'tab. 7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4'!$S$5:$S$11</c:f>
              <c:numCache>
                <c:formatCode>#\ ##0</c:formatCode>
                <c:ptCount val="7"/>
                <c:pt idx="0">
                  <c:v>2509</c:v>
                </c:pt>
                <c:pt idx="1">
                  <c:v>6067</c:v>
                </c:pt>
                <c:pt idx="2">
                  <c:v>7980</c:v>
                </c:pt>
                <c:pt idx="3">
                  <c:v>9114</c:v>
                </c:pt>
                <c:pt idx="4">
                  <c:v>5902</c:v>
                </c:pt>
                <c:pt idx="5">
                  <c:v>2580</c:v>
                </c:pt>
                <c:pt idx="6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476250</xdr:colOff>
      <xdr:row>18</xdr:row>
      <xdr:rowOff>19050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152399</xdr:rowOff>
    </xdr:from>
    <xdr:to>
      <xdr:col>8</xdr:col>
      <xdr:colOff>19050</xdr:colOff>
      <xdr:row>21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532347-F41B-42E3-9C5E-603CC9C77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18</xdr:row>
      <xdr:rowOff>123826</xdr:rowOff>
    </xdr:from>
    <xdr:to>
      <xdr:col>7</xdr:col>
      <xdr:colOff>342900</xdr:colOff>
      <xdr:row>19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DBE846-1635-4A18-99F2-D17608012188}"/>
            </a:ext>
          </a:extLst>
        </xdr:cNvPr>
        <xdr:cNvSpPr txBox="1"/>
      </xdr:nvSpPr>
      <xdr:spPr>
        <a:xfrm>
          <a:off x="5191125" y="3324226"/>
          <a:ext cx="466725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/>
            <a:t>2019.</a:t>
          </a:r>
        </a:p>
      </xdr:txBody>
    </xdr:sp>
    <xdr:clientData/>
  </xdr:twoCellAnchor>
  <xdr:twoCellAnchor>
    <xdr:from>
      <xdr:col>1</xdr:col>
      <xdr:colOff>771525</xdr:colOff>
      <xdr:row>18</xdr:row>
      <xdr:rowOff>133350</xdr:rowOff>
    </xdr:from>
    <xdr:to>
      <xdr:col>1</xdr:col>
      <xdr:colOff>1285875</xdr:colOff>
      <xdr:row>19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318C55-F34C-420A-BB4E-59049B3A8FA7}"/>
            </a:ext>
          </a:extLst>
        </xdr:cNvPr>
        <xdr:cNvSpPr txBox="1"/>
      </xdr:nvSpPr>
      <xdr:spPr>
        <a:xfrm>
          <a:off x="866775" y="3333750"/>
          <a:ext cx="5143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/>
            <a:t>2018.</a:t>
          </a:r>
        </a:p>
      </xdr:txBody>
    </xdr:sp>
    <xdr:clientData/>
  </xdr:twoCellAnchor>
  <xdr:twoCellAnchor>
    <xdr:from>
      <xdr:col>1</xdr:col>
      <xdr:colOff>457199</xdr:colOff>
      <xdr:row>2</xdr:row>
      <xdr:rowOff>104774</xdr:rowOff>
    </xdr:from>
    <xdr:to>
      <xdr:col>1</xdr:col>
      <xdr:colOff>1257300</xdr:colOff>
      <xdr:row>4</xdr:row>
      <xdr:rowOff>200025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9FEA8B8-D4F9-42C7-BA1B-7776FF8C4706}"/>
            </a:ext>
          </a:extLst>
        </xdr:cNvPr>
        <xdr:cNvSpPr txBox="1"/>
      </xdr:nvSpPr>
      <xdr:spPr>
        <a:xfrm>
          <a:off x="552449" y="409574"/>
          <a:ext cx="800101" cy="409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/>
            <a:t>noćenja</a:t>
          </a:r>
          <a:r>
            <a:rPr lang="hr-HR" sz="1000"/>
            <a:t> turista, tis.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10</xdr:row>
      <xdr:rowOff>0</xdr:rowOff>
    </xdr:from>
    <xdr:to>
      <xdr:col>3</xdr:col>
      <xdr:colOff>1123950</xdr:colOff>
      <xdr:row>10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10</xdr:row>
      <xdr:rowOff>0</xdr:rowOff>
    </xdr:from>
    <xdr:to>
      <xdr:col>3</xdr:col>
      <xdr:colOff>1123950</xdr:colOff>
      <xdr:row>10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showGridLines="0" tabSelected="1" workbookViewId="0">
      <selection activeCell="F19" sqref="F19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7.33203125" style="5" customWidth="1"/>
    <col min="9" max="9" width="5.33203125" style="5" customWidth="1"/>
    <col min="10" max="10" width="10.6640625" style="5" bestFit="1" customWidth="1"/>
    <col min="11" max="11" width="9.5" style="5" bestFit="1" customWidth="1"/>
    <col min="12" max="12" width="9.33203125" style="5" customWidth="1"/>
    <col min="13" max="13" width="8.1640625" style="5" customWidth="1"/>
    <col min="14" max="14" width="13.33203125" style="5" customWidth="1"/>
    <col min="15" max="15" width="5.83203125" style="5" customWidth="1"/>
    <col min="16" max="17" width="5.6640625" style="5" customWidth="1"/>
    <col min="18" max="18" width="5.83203125" style="5" customWidth="1"/>
    <col min="19" max="24" width="5.6640625" style="5" customWidth="1"/>
    <col min="25" max="16384" width="9.33203125" style="5"/>
  </cols>
  <sheetData>
    <row r="1" spans="1:16" s="205" customFormat="1" ht="28.5" customHeight="1" thickBot="1" x14ac:dyDescent="0.3">
      <c r="A1" s="77" t="s">
        <v>115</v>
      </c>
      <c r="B1" s="204"/>
      <c r="C1" s="204"/>
      <c r="D1" s="204"/>
      <c r="E1" s="204"/>
      <c r="F1" s="204"/>
      <c r="G1" s="204"/>
    </row>
    <row r="2" spans="1:16" ht="39.75" customHeight="1" x14ac:dyDescent="0.2">
      <c r="A2" s="42"/>
      <c r="B2" s="116" t="s">
        <v>0</v>
      </c>
      <c r="C2" s="92" t="s">
        <v>4</v>
      </c>
      <c r="D2" s="116" t="s">
        <v>1</v>
      </c>
      <c r="E2" s="93" t="s">
        <v>4</v>
      </c>
      <c r="F2" s="6" t="s">
        <v>120</v>
      </c>
      <c r="G2" s="96"/>
      <c r="O2" s="282"/>
      <c r="P2" s="282"/>
    </row>
    <row r="3" spans="1:16" ht="21.75" customHeight="1" x14ac:dyDescent="0.2">
      <c r="A3" s="120" t="s">
        <v>129</v>
      </c>
      <c r="B3" s="223">
        <v>907597</v>
      </c>
      <c r="C3" s="148">
        <v>113.1</v>
      </c>
      <c r="D3" s="159">
        <v>1542115</v>
      </c>
      <c r="E3" s="148">
        <v>112.1</v>
      </c>
      <c r="F3" s="7">
        <v>1.6991186616967664</v>
      </c>
      <c r="G3" s="7"/>
    </row>
    <row r="4" spans="1:16" ht="15" customHeight="1" x14ac:dyDescent="0.2">
      <c r="A4" s="120" t="s">
        <v>130</v>
      </c>
      <c r="B4" s="160">
        <v>1019617</v>
      </c>
      <c r="C4" s="148">
        <v>112.34248240133012</v>
      </c>
      <c r="D4" s="159">
        <v>1746129</v>
      </c>
      <c r="E4" s="148">
        <v>113.22949326087873</v>
      </c>
      <c r="F4" s="7">
        <v>1.7125342162792498</v>
      </c>
      <c r="G4" s="7"/>
    </row>
    <row r="5" spans="1:16" ht="15" customHeight="1" x14ac:dyDescent="0.2">
      <c r="A5" s="120" t="s">
        <v>99</v>
      </c>
      <c r="B5" s="160">
        <v>1108600</v>
      </c>
      <c r="C5" s="148">
        <v>108.72710047007847</v>
      </c>
      <c r="D5" s="159">
        <v>1972109</v>
      </c>
      <c r="E5" s="148">
        <v>112.941770052499</v>
      </c>
      <c r="F5" s="7">
        <v>1.7789184557099045</v>
      </c>
      <c r="G5" s="7"/>
      <c r="L5" s="65"/>
      <c r="M5" s="65"/>
    </row>
    <row r="6" spans="1:16" ht="15" customHeight="1" x14ac:dyDescent="0.2">
      <c r="A6" s="120" t="s">
        <v>81</v>
      </c>
      <c r="B6" s="160">
        <v>1286087</v>
      </c>
      <c r="C6" s="148">
        <v>116.01001262854049</v>
      </c>
      <c r="D6" s="160">
        <v>2263758</v>
      </c>
      <c r="E6" s="148">
        <v>114.78868561524745</v>
      </c>
      <c r="F6" s="118">
        <v>1.8</v>
      </c>
      <c r="G6" s="7"/>
      <c r="L6" s="65"/>
      <c r="M6" s="65"/>
    </row>
    <row r="7" spans="1:16" ht="15" customHeight="1" x14ac:dyDescent="0.2">
      <c r="A7" s="120" t="s">
        <v>111</v>
      </c>
      <c r="B7" s="160">
        <v>1400201</v>
      </c>
      <c r="C7" s="148">
        <v>108.87296116048137</v>
      </c>
      <c r="D7" s="160">
        <v>2511817</v>
      </c>
      <c r="E7" s="148">
        <v>110.95784089995486</v>
      </c>
      <c r="F7" s="118">
        <v>1.8</v>
      </c>
      <c r="G7" s="7"/>
      <c r="L7" s="65"/>
      <c r="M7" s="65"/>
    </row>
    <row r="8" spans="1:16" ht="21.75" customHeight="1" x14ac:dyDescent="0.2">
      <c r="A8" s="121" t="s">
        <v>121</v>
      </c>
      <c r="B8" s="83"/>
      <c r="C8" s="80"/>
      <c r="D8" s="83"/>
      <c r="E8" s="44"/>
      <c r="F8" s="58"/>
      <c r="G8" s="58"/>
      <c r="H8" s="281"/>
      <c r="I8" s="281"/>
      <c r="J8" s="281"/>
      <c r="K8" s="281"/>
    </row>
    <row r="9" spans="1:16" ht="15" customHeight="1" x14ac:dyDescent="0.2">
      <c r="A9" s="119" t="s">
        <v>113</v>
      </c>
      <c r="B9" s="161">
        <v>55987</v>
      </c>
      <c r="C9" s="148">
        <v>45.8</v>
      </c>
      <c r="D9" s="162">
        <v>120768</v>
      </c>
      <c r="E9" s="148">
        <v>52.2</v>
      </c>
      <c r="F9" s="146">
        <v>2.1570721774697699</v>
      </c>
      <c r="G9" s="58"/>
      <c r="H9" s="281"/>
      <c r="I9" s="281"/>
      <c r="J9" s="281"/>
      <c r="K9" s="281"/>
    </row>
    <row r="10" spans="1:16" ht="11.25" customHeight="1" x14ac:dyDescent="0.2">
      <c r="A10" s="182"/>
      <c r="B10" s="161"/>
      <c r="C10" s="147"/>
      <c r="D10" s="162"/>
      <c r="E10" s="147"/>
      <c r="F10" s="58"/>
      <c r="G10" s="58"/>
      <c r="H10" s="281"/>
      <c r="I10" s="281"/>
      <c r="J10" s="281"/>
      <c r="K10" s="281"/>
    </row>
    <row r="11" spans="1:16" ht="13.5" customHeight="1" x14ac:dyDescent="0.2">
      <c r="A11" s="12" t="s">
        <v>109</v>
      </c>
      <c r="B11" s="13"/>
      <c r="C11" s="71"/>
      <c r="D11" s="13"/>
      <c r="E11" s="147"/>
      <c r="F11" s="58"/>
      <c r="G11" s="58"/>
      <c r="H11" s="281"/>
      <c r="I11" s="281"/>
      <c r="J11" s="281"/>
      <c r="K11" s="281"/>
      <c r="N11" s="15"/>
      <c r="O11" s="15"/>
    </row>
    <row r="12" spans="1:16" ht="6.75" customHeight="1" x14ac:dyDescent="0.2">
      <c r="A12" s="97"/>
      <c r="B12" s="31"/>
      <c r="C12" s="147"/>
      <c r="D12" s="31"/>
      <c r="E12" s="147"/>
      <c r="F12" s="58"/>
      <c r="G12" s="58"/>
      <c r="H12" s="281"/>
      <c r="I12" s="281"/>
      <c r="J12" s="281"/>
      <c r="K12" s="281"/>
      <c r="N12" s="15"/>
      <c r="O12" s="15"/>
    </row>
    <row r="13" spans="1:16" ht="13.5" customHeight="1" x14ac:dyDescent="0.2">
      <c r="A13" s="97"/>
      <c r="B13" s="31"/>
      <c r="C13" s="147"/>
      <c r="D13" s="31"/>
      <c r="E13" s="147"/>
      <c r="F13" s="58"/>
      <c r="G13" s="58"/>
      <c r="H13" s="281"/>
      <c r="I13" s="281"/>
      <c r="J13" s="281"/>
      <c r="K13" s="281"/>
      <c r="N13" s="15"/>
      <c r="O13" s="15"/>
    </row>
    <row r="14" spans="1:16" ht="13.5" customHeight="1" x14ac:dyDescent="0.2">
      <c r="A14" s="120"/>
      <c r="B14" s="159"/>
      <c r="C14" s="147"/>
      <c r="D14" s="159"/>
      <c r="E14" s="147"/>
      <c r="F14" s="58"/>
      <c r="G14" s="58"/>
      <c r="H14" s="281"/>
      <c r="I14" s="281"/>
      <c r="J14" s="281"/>
      <c r="K14" s="281"/>
      <c r="N14" s="15"/>
      <c r="O14" s="15"/>
    </row>
    <row r="15" spans="1:16" ht="13.5" customHeight="1" x14ac:dyDescent="0.2">
      <c r="A15" s="97"/>
      <c r="B15" s="31"/>
      <c r="C15" s="147"/>
      <c r="E15" s="68"/>
      <c r="H15" s="281"/>
      <c r="I15" s="281"/>
      <c r="J15" s="281"/>
      <c r="K15" s="281"/>
    </row>
    <row r="16" spans="1:16" ht="13.5" customHeight="1" x14ac:dyDescent="0.2">
      <c r="A16" s="97"/>
      <c r="B16" s="31"/>
      <c r="C16" s="147"/>
      <c r="E16" s="68"/>
      <c r="H16" s="15"/>
      <c r="I16" s="15"/>
      <c r="J16" s="15"/>
    </row>
    <row r="17" spans="1:23" ht="13.5" customHeight="1" x14ac:dyDescent="0.2">
      <c r="A17" s="97"/>
      <c r="B17" s="31"/>
      <c r="C17" s="147"/>
      <c r="E17" s="15"/>
      <c r="F17" s="15"/>
      <c r="G17" s="15"/>
    </row>
    <row r="18" spans="1:23" ht="13.5" customHeight="1" x14ac:dyDescent="0.2">
      <c r="A18" s="97"/>
      <c r="B18" s="31"/>
      <c r="C18" s="147"/>
      <c r="D18" s="68"/>
      <c r="G18" s="15"/>
      <c r="H18" s="15"/>
      <c r="I18" s="15"/>
    </row>
    <row r="19" spans="1:23" ht="17.45" customHeight="1" x14ac:dyDescent="0.2">
      <c r="A19" s="9"/>
      <c r="B19" s="11"/>
      <c r="C19" s="11"/>
      <c r="D19" s="15"/>
      <c r="E19" s="15"/>
    </row>
    <row r="20" spans="1:23" ht="12.75" customHeight="1" x14ac:dyDescent="0.2">
      <c r="A20" s="9"/>
      <c r="B20" s="11"/>
      <c r="C20" s="11"/>
    </row>
    <row r="21" spans="1:23" ht="17.45" customHeight="1" x14ac:dyDescent="0.2">
      <c r="A21" s="9"/>
      <c r="B21" s="11"/>
      <c r="C21" s="11"/>
    </row>
    <row r="22" spans="1:23" ht="21" customHeight="1" x14ac:dyDescent="0.2">
      <c r="A22" s="14"/>
      <c r="B22" s="1"/>
      <c r="C22" s="2"/>
      <c r="D22" s="11"/>
    </row>
    <row r="23" spans="1:23" ht="21" customHeight="1" x14ac:dyDescent="0.2">
      <c r="A23" s="14"/>
      <c r="B23" s="1"/>
      <c r="C23" s="2"/>
      <c r="D23" s="13"/>
      <c r="E23" s="9"/>
      <c r="F23" s="11"/>
      <c r="G23" s="11"/>
    </row>
    <row r="24" spans="1:23" x14ac:dyDescent="0.2">
      <c r="A24" s="9"/>
      <c r="B24" s="1"/>
      <c r="C24" s="2"/>
      <c r="D24" s="13"/>
      <c r="E24" s="9"/>
      <c r="F24" s="11"/>
      <c r="G24" s="11"/>
      <c r="L24" s="15"/>
    </row>
    <row r="25" spans="1:23" x14ac:dyDescent="0.2">
      <c r="A25" s="9"/>
      <c r="B25" s="1"/>
      <c r="C25" s="2"/>
      <c r="D25" s="13"/>
      <c r="E25" s="9"/>
      <c r="F25" s="11"/>
      <c r="G25" s="11"/>
      <c r="L25" s="15"/>
    </row>
    <row r="26" spans="1:23" x14ac:dyDescent="0.2">
      <c r="A26" s="9"/>
      <c r="B26" s="1"/>
      <c r="C26" s="2"/>
      <c r="D26" s="13"/>
      <c r="E26" s="9"/>
      <c r="F26" s="11"/>
      <c r="G26" s="11"/>
      <c r="M26" s="11"/>
      <c r="N26" s="11"/>
      <c r="O26" s="11"/>
      <c r="P26" s="217"/>
      <c r="Q26" s="11"/>
      <c r="R26" s="11"/>
      <c r="S26" s="11"/>
      <c r="T26" s="217"/>
      <c r="U26" s="217"/>
      <c r="V26" s="217"/>
      <c r="W26" s="217"/>
    </row>
    <row r="27" spans="1:23" x14ac:dyDescent="0.2">
      <c r="A27" s="9"/>
      <c r="B27" s="1"/>
      <c r="C27" s="16"/>
      <c r="D27" s="13"/>
      <c r="E27" s="16"/>
      <c r="F27" s="17"/>
      <c r="G27" s="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</row>
    <row r="28" spans="1:23" x14ac:dyDescent="0.2">
      <c r="A28" s="9"/>
      <c r="B28" s="1"/>
      <c r="C28" s="16"/>
      <c r="D28" s="13"/>
      <c r="E28" s="16"/>
      <c r="F28" s="17"/>
      <c r="G28" s="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</row>
  </sheetData>
  <mergeCells count="1">
    <mergeCell ref="O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topLeftCell="A7" zoomScale="110" zoomScaleNormal="110" workbookViewId="0">
      <selection activeCell="O21" sqref="O21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77" t="s">
        <v>126</v>
      </c>
      <c r="L1" s="2"/>
    </row>
    <row r="2" spans="1:19" ht="18.75" customHeight="1" x14ac:dyDescent="0.2">
      <c r="A2" s="317" t="s">
        <v>85</v>
      </c>
      <c r="B2" s="317"/>
      <c r="C2" s="317"/>
      <c r="D2" s="320" t="s">
        <v>0</v>
      </c>
      <c r="E2" s="321"/>
      <c r="F2" s="321"/>
      <c r="G2" s="321"/>
      <c r="H2" s="303" t="s">
        <v>1</v>
      </c>
      <c r="I2" s="284"/>
      <c r="J2" s="284"/>
      <c r="K2" s="284"/>
      <c r="L2" s="2"/>
      <c r="Q2" s="314" t="s">
        <v>127</v>
      </c>
      <c r="R2" s="314"/>
      <c r="S2" s="314"/>
    </row>
    <row r="3" spans="1:19" ht="18.75" customHeight="1" x14ac:dyDescent="0.2">
      <c r="A3" s="318"/>
      <c r="B3" s="318"/>
      <c r="C3" s="318"/>
      <c r="D3" s="322" t="s">
        <v>86</v>
      </c>
      <c r="E3" s="322"/>
      <c r="F3" s="323" t="s">
        <v>87</v>
      </c>
      <c r="G3" s="323"/>
      <c r="H3" s="324" t="s">
        <v>86</v>
      </c>
      <c r="I3" s="323"/>
      <c r="J3" s="324" t="s">
        <v>87</v>
      </c>
      <c r="K3" s="323"/>
      <c r="L3" s="2"/>
    </row>
    <row r="4" spans="1:19" ht="29.25" customHeight="1" x14ac:dyDescent="0.2">
      <c r="A4" s="319"/>
      <c r="B4" s="319"/>
      <c r="C4" s="319"/>
      <c r="D4" s="137" t="s">
        <v>88</v>
      </c>
      <c r="E4" s="136" t="s">
        <v>100</v>
      </c>
      <c r="F4" s="136" t="s">
        <v>88</v>
      </c>
      <c r="G4" s="136" t="s">
        <v>100</v>
      </c>
      <c r="H4" s="136" t="s">
        <v>88</v>
      </c>
      <c r="I4" s="136" t="s">
        <v>100</v>
      </c>
      <c r="J4" s="136" t="s">
        <v>88</v>
      </c>
      <c r="K4" s="137" t="s">
        <v>100</v>
      </c>
      <c r="L4" s="2"/>
      <c r="P4" s="67"/>
      <c r="Q4" s="67"/>
      <c r="R4" s="5" t="s">
        <v>17</v>
      </c>
      <c r="S4" s="5" t="s">
        <v>97</v>
      </c>
    </row>
    <row r="5" spans="1:19" ht="21.75" customHeight="1" x14ac:dyDescent="0.2">
      <c r="A5" s="316" t="s">
        <v>89</v>
      </c>
      <c r="B5" s="316"/>
      <c r="C5" s="316"/>
      <c r="D5" s="164">
        <v>10018</v>
      </c>
      <c r="E5" s="149">
        <v>24137</v>
      </c>
      <c r="F5" s="149">
        <v>6356</v>
      </c>
      <c r="G5" s="149">
        <v>15476</v>
      </c>
      <c r="H5" s="164">
        <v>20363</v>
      </c>
      <c r="I5" s="149">
        <v>52117</v>
      </c>
      <c r="J5" s="149">
        <v>14806</v>
      </c>
      <c r="K5" s="149">
        <v>33482</v>
      </c>
      <c r="L5" s="15"/>
      <c r="P5" s="5" t="s">
        <v>90</v>
      </c>
      <c r="R5" s="169">
        <f t="shared" ref="R5:R11" si="0">SUM(I6,K6)</f>
        <v>3765</v>
      </c>
      <c r="S5" s="170">
        <f t="shared" ref="S5:S11" si="1">SUM(H6,J6)</f>
        <v>2509</v>
      </c>
    </row>
    <row r="6" spans="1:19" ht="20.25" customHeight="1" x14ac:dyDescent="0.2">
      <c r="B6" s="5" t="s">
        <v>90</v>
      </c>
      <c r="C6" s="2"/>
      <c r="D6" s="165">
        <v>517</v>
      </c>
      <c r="E6" s="166">
        <v>962</v>
      </c>
      <c r="F6" s="166">
        <v>491</v>
      </c>
      <c r="G6" s="166">
        <v>823</v>
      </c>
      <c r="H6" s="165">
        <v>1271</v>
      </c>
      <c r="I6" s="166">
        <v>2022</v>
      </c>
      <c r="J6" s="166">
        <v>1238</v>
      </c>
      <c r="K6" s="166">
        <v>1743</v>
      </c>
      <c r="P6" s="5" t="s">
        <v>91</v>
      </c>
      <c r="R6" s="169">
        <f t="shared" si="0"/>
        <v>14995</v>
      </c>
      <c r="S6" s="170">
        <f t="shared" si="1"/>
        <v>6067</v>
      </c>
    </row>
    <row r="7" spans="1:19" ht="16.5" customHeight="1" x14ac:dyDescent="0.2">
      <c r="B7" s="5" t="s">
        <v>91</v>
      </c>
      <c r="C7" s="2"/>
      <c r="D7" s="165">
        <v>988</v>
      </c>
      <c r="E7" s="166">
        <v>2644</v>
      </c>
      <c r="F7" s="166">
        <v>911</v>
      </c>
      <c r="G7" s="166">
        <v>2457</v>
      </c>
      <c r="H7" s="165">
        <v>3068</v>
      </c>
      <c r="I7" s="167">
        <v>7850</v>
      </c>
      <c r="J7" s="166">
        <v>2999</v>
      </c>
      <c r="K7" s="166">
        <v>7145</v>
      </c>
      <c r="P7" s="86" t="s">
        <v>92</v>
      </c>
      <c r="Q7" s="86"/>
      <c r="R7" s="169">
        <f t="shared" si="0"/>
        <v>19119</v>
      </c>
      <c r="S7" s="170">
        <f t="shared" si="1"/>
        <v>7980</v>
      </c>
    </row>
    <row r="8" spans="1:19" ht="16.5" customHeight="1" x14ac:dyDescent="0.2">
      <c r="B8" s="315" t="s">
        <v>92</v>
      </c>
      <c r="C8" s="315"/>
      <c r="D8" s="165">
        <v>2217</v>
      </c>
      <c r="E8" s="166">
        <v>4799</v>
      </c>
      <c r="F8" s="166">
        <v>1465</v>
      </c>
      <c r="G8" s="166">
        <v>3322</v>
      </c>
      <c r="H8" s="202">
        <v>4675</v>
      </c>
      <c r="I8" s="168">
        <v>11404</v>
      </c>
      <c r="J8" s="166">
        <v>3305</v>
      </c>
      <c r="K8" s="166">
        <v>7715</v>
      </c>
      <c r="P8" s="2" t="s">
        <v>93</v>
      </c>
      <c r="Q8" s="2"/>
      <c r="R8" s="169">
        <f t="shared" si="0"/>
        <v>17856</v>
      </c>
      <c r="S8" s="170">
        <f t="shared" si="1"/>
        <v>9114</v>
      </c>
    </row>
    <row r="9" spans="1:19" ht="16.5" customHeight="1" x14ac:dyDescent="0.2">
      <c r="B9" s="3" t="s">
        <v>93</v>
      </c>
      <c r="C9" s="84"/>
      <c r="D9" s="165">
        <v>2828</v>
      </c>
      <c r="E9" s="166">
        <v>5819</v>
      </c>
      <c r="F9" s="166">
        <v>1837</v>
      </c>
      <c r="G9" s="166">
        <v>3147</v>
      </c>
      <c r="H9" s="202">
        <v>5214</v>
      </c>
      <c r="I9" s="168">
        <v>11544</v>
      </c>
      <c r="J9" s="166">
        <v>3900</v>
      </c>
      <c r="K9" s="166">
        <v>6312</v>
      </c>
      <c r="P9" s="2" t="s">
        <v>94</v>
      </c>
      <c r="Q9" s="2"/>
      <c r="R9" s="169">
        <f t="shared" si="0"/>
        <v>16606</v>
      </c>
      <c r="S9" s="170">
        <f t="shared" si="1"/>
        <v>5902</v>
      </c>
    </row>
    <row r="10" spans="1:19" ht="16.5" customHeight="1" x14ac:dyDescent="0.2">
      <c r="B10" s="3" t="s">
        <v>94</v>
      </c>
      <c r="C10" s="59"/>
      <c r="D10" s="165">
        <v>2101</v>
      </c>
      <c r="E10" s="166">
        <v>5555</v>
      </c>
      <c r="F10" s="166">
        <v>1015</v>
      </c>
      <c r="G10" s="166">
        <v>3176</v>
      </c>
      <c r="H10" s="202">
        <v>3882</v>
      </c>
      <c r="I10" s="168">
        <v>10701</v>
      </c>
      <c r="J10" s="166">
        <v>2020</v>
      </c>
      <c r="K10" s="166">
        <v>5905</v>
      </c>
      <c r="P10" s="5" t="s">
        <v>95</v>
      </c>
      <c r="R10" s="169">
        <f t="shared" si="0"/>
        <v>9360</v>
      </c>
      <c r="S10" s="170">
        <f t="shared" si="1"/>
        <v>2580</v>
      </c>
    </row>
    <row r="11" spans="1:19" ht="16.5" customHeight="1" x14ac:dyDescent="0.2">
      <c r="B11" s="5" t="s">
        <v>95</v>
      </c>
      <c r="C11" s="59"/>
      <c r="D11" s="165">
        <v>1017</v>
      </c>
      <c r="E11" s="166">
        <v>3228</v>
      </c>
      <c r="F11" s="166">
        <v>480</v>
      </c>
      <c r="G11" s="166">
        <v>1800</v>
      </c>
      <c r="H11" s="165">
        <v>1653</v>
      </c>
      <c r="I11" s="166">
        <v>6186</v>
      </c>
      <c r="J11" s="166">
        <v>927</v>
      </c>
      <c r="K11" s="166">
        <v>3174</v>
      </c>
      <c r="P11" s="5" t="s">
        <v>96</v>
      </c>
      <c r="R11" s="169">
        <f t="shared" si="0"/>
        <v>3898</v>
      </c>
      <c r="S11" s="170">
        <f t="shared" si="1"/>
        <v>1017</v>
      </c>
    </row>
    <row r="12" spans="1:19" ht="16.5" customHeight="1" x14ac:dyDescent="0.2">
      <c r="B12" s="5" t="s">
        <v>96</v>
      </c>
      <c r="C12" s="59"/>
      <c r="D12" s="165">
        <v>350</v>
      </c>
      <c r="E12" s="166">
        <v>1130</v>
      </c>
      <c r="F12" s="166">
        <v>157</v>
      </c>
      <c r="G12" s="166">
        <v>751</v>
      </c>
      <c r="H12" s="165">
        <v>600</v>
      </c>
      <c r="I12" s="166">
        <v>2410</v>
      </c>
      <c r="J12" s="166">
        <v>417</v>
      </c>
      <c r="K12" s="166">
        <v>1488</v>
      </c>
      <c r="P12" s="5" t="s">
        <v>98</v>
      </c>
      <c r="R12" s="171">
        <f>SUM(R5:R11)</f>
        <v>85599</v>
      </c>
      <c r="S12" s="171">
        <f>SUM(S5:S11)</f>
        <v>35169</v>
      </c>
    </row>
    <row r="13" spans="1:19" x14ac:dyDescent="0.2">
      <c r="M13" s="24"/>
      <c r="N13" s="24"/>
      <c r="O13" s="24"/>
    </row>
    <row r="14" spans="1:19" x14ac:dyDescent="0.2">
      <c r="F14" s="15"/>
      <c r="M14" s="24"/>
      <c r="N14" s="24"/>
      <c r="O14" s="24"/>
    </row>
    <row r="15" spans="1:19" x14ac:dyDescent="0.2">
      <c r="C15" s="85"/>
      <c r="D15" s="43"/>
      <c r="E15" s="60"/>
      <c r="F15" s="43"/>
      <c r="G15" s="43"/>
      <c r="H15" s="43"/>
      <c r="I15" s="60"/>
      <c r="M15" s="24"/>
      <c r="N15" s="24"/>
      <c r="O15" s="24"/>
    </row>
    <row r="16" spans="1:19" x14ac:dyDescent="0.2">
      <c r="C16" s="43"/>
      <c r="D16" s="43"/>
      <c r="E16" s="60"/>
      <c r="F16" s="43"/>
      <c r="G16" s="43"/>
      <c r="H16" s="43"/>
      <c r="I16" s="60"/>
      <c r="M16" s="24"/>
      <c r="N16" s="24"/>
      <c r="O16" s="24"/>
      <c r="P16" s="169"/>
    </row>
    <row r="17" spans="3:19" x14ac:dyDescent="0.2">
      <c r="C17" s="43"/>
      <c r="D17" s="43"/>
      <c r="E17" s="60"/>
      <c r="F17" s="43"/>
      <c r="G17" s="43"/>
      <c r="H17" s="43"/>
      <c r="I17" s="60"/>
      <c r="M17" s="24"/>
      <c r="N17" s="24"/>
      <c r="O17" s="24"/>
      <c r="Q17" s="15"/>
    </row>
    <row r="18" spans="3:19" x14ac:dyDescent="0.2">
      <c r="C18" s="43"/>
      <c r="D18" s="43"/>
      <c r="E18" s="43"/>
      <c r="F18" s="43"/>
      <c r="G18" s="43"/>
      <c r="H18" s="43"/>
      <c r="I18" s="43"/>
      <c r="M18" s="24"/>
      <c r="N18" s="24"/>
      <c r="O18" s="24"/>
      <c r="Q18" s="15"/>
    </row>
    <row r="19" spans="3:19" x14ac:dyDescent="0.2">
      <c r="C19" s="43"/>
      <c r="D19" s="43"/>
      <c r="E19" s="43"/>
      <c r="F19" s="43"/>
      <c r="G19" s="43"/>
      <c r="H19" s="43"/>
      <c r="I19" s="43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6"/>
    </row>
  </sheetData>
  <mergeCells count="10"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topLeftCell="A51" workbookViewId="0">
      <selection activeCell="A68" sqref="A68:B68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38" t="s">
        <v>137</v>
      </c>
    </row>
    <row r="2" spans="1:2" x14ac:dyDescent="0.2">
      <c r="A2" s="239"/>
    </row>
    <row r="3" spans="1:2" x14ac:dyDescent="0.2">
      <c r="A3" s="240" t="s">
        <v>138</v>
      </c>
    </row>
    <row r="4" spans="1:2" ht="8.25" customHeight="1" x14ac:dyDescent="0.2">
      <c r="A4" s="241"/>
    </row>
    <row r="5" spans="1:2" ht="38.25" customHeight="1" x14ac:dyDescent="0.2">
      <c r="A5" s="330" t="s">
        <v>173</v>
      </c>
      <c r="B5" s="330"/>
    </row>
    <row r="6" spans="1:2" ht="7.5" customHeight="1" x14ac:dyDescent="0.2">
      <c r="A6" s="242"/>
      <c r="B6" s="243"/>
    </row>
    <row r="7" spans="1:2" ht="38.25" customHeight="1" x14ac:dyDescent="0.2">
      <c r="A7" s="330" t="s">
        <v>139</v>
      </c>
      <c r="B7" s="330"/>
    </row>
    <row r="8" spans="1:2" ht="7.5" customHeight="1" x14ac:dyDescent="0.2">
      <c r="A8" s="242"/>
      <c r="B8" s="243"/>
    </row>
    <row r="9" spans="1:2" ht="38.25" customHeight="1" x14ac:dyDescent="0.2">
      <c r="A9" s="330" t="s">
        <v>140</v>
      </c>
      <c r="B9" s="331"/>
    </row>
    <row r="10" spans="1:2" ht="7.5" customHeight="1" x14ac:dyDescent="0.2">
      <c r="A10" s="242"/>
      <c r="B10" s="243"/>
    </row>
    <row r="11" spans="1:2" ht="38.25" customHeight="1" x14ac:dyDescent="0.2">
      <c r="A11" s="330" t="s">
        <v>174</v>
      </c>
      <c r="B11" s="330"/>
    </row>
    <row r="12" spans="1:2" x14ac:dyDescent="0.2">
      <c r="A12" s="244" t="s">
        <v>141</v>
      </c>
      <c r="B12" s="243"/>
    </row>
    <row r="13" spans="1:2" x14ac:dyDescent="0.2">
      <c r="A13" s="240" t="s">
        <v>142</v>
      </c>
      <c r="B13" s="243"/>
    </row>
    <row r="14" spans="1:2" ht="8.25" customHeight="1" x14ac:dyDescent="0.2">
      <c r="A14" s="240"/>
      <c r="B14" s="243"/>
    </row>
    <row r="15" spans="1:2" ht="27" customHeight="1" x14ac:dyDescent="0.2">
      <c r="A15" s="330" t="s">
        <v>175</v>
      </c>
      <c r="B15" s="330"/>
    </row>
    <row r="16" spans="1:2" x14ac:dyDescent="0.2">
      <c r="A16" s="240"/>
      <c r="B16" s="243"/>
    </row>
    <row r="17" spans="1:2" x14ac:dyDescent="0.2">
      <c r="A17" s="240" t="s">
        <v>143</v>
      </c>
      <c r="B17" s="243"/>
    </row>
    <row r="18" spans="1:2" ht="8.25" customHeight="1" x14ac:dyDescent="0.2">
      <c r="A18" s="242"/>
      <c r="B18" s="243"/>
    </row>
    <row r="19" spans="1:2" ht="51" customHeight="1" x14ac:dyDescent="0.2">
      <c r="A19" s="330" t="s">
        <v>176</v>
      </c>
      <c r="B19" s="330"/>
    </row>
    <row r="20" spans="1:2" ht="7.5" customHeight="1" x14ac:dyDescent="0.2">
      <c r="A20" s="242"/>
      <c r="B20" s="243"/>
    </row>
    <row r="21" spans="1:2" ht="90" customHeight="1" x14ac:dyDescent="0.2">
      <c r="A21" s="330" t="s">
        <v>144</v>
      </c>
      <c r="B21" s="330"/>
    </row>
    <row r="22" spans="1:2" ht="7.5" customHeight="1" x14ac:dyDescent="0.2">
      <c r="A22" s="245"/>
      <c r="B22" s="243"/>
    </row>
    <row r="23" spans="1:2" ht="38.25" customHeight="1" x14ac:dyDescent="0.2">
      <c r="A23" s="330" t="s">
        <v>145</v>
      </c>
      <c r="B23" s="330"/>
    </row>
    <row r="24" spans="1:2" x14ac:dyDescent="0.2">
      <c r="A24" s="245"/>
      <c r="B24" s="243"/>
    </row>
    <row r="25" spans="1:2" x14ac:dyDescent="0.2">
      <c r="A25" s="240" t="s">
        <v>146</v>
      </c>
      <c r="B25" s="243"/>
    </row>
    <row r="26" spans="1:2" ht="8.25" customHeight="1" x14ac:dyDescent="0.2">
      <c r="A26" s="244"/>
      <c r="B26" s="243"/>
    </row>
    <row r="27" spans="1:2" ht="38.25" customHeight="1" x14ac:dyDescent="0.2">
      <c r="A27" s="328" t="s">
        <v>147</v>
      </c>
      <c r="B27" s="328"/>
    </row>
    <row r="28" spans="1:2" ht="7.5" customHeight="1" x14ac:dyDescent="0.2">
      <c r="A28" s="246"/>
      <c r="B28" s="243"/>
    </row>
    <row r="29" spans="1:2" ht="89.25" customHeight="1" x14ac:dyDescent="0.2">
      <c r="A29" s="328" t="s">
        <v>148</v>
      </c>
      <c r="B29" s="328"/>
    </row>
    <row r="30" spans="1:2" ht="7.5" customHeight="1" x14ac:dyDescent="0.2">
      <c r="A30" s="247"/>
      <c r="B30" s="243"/>
    </row>
    <row r="31" spans="1:2" ht="38.25" customHeight="1" x14ac:dyDescent="0.2">
      <c r="A31" s="328" t="s">
        <v>149</v>
      </c>
      <c r="B31" s="328"/>
    </row>
    <row r="32" spans="1:2" ht="7.5" customHeight="1" x14ac:dyDescent="0.2">
      <c r="A32" s="245"/>
      <c r="B32" s="243"/>
    </row>
    <row r="33" spans="1:2" ht="38.25" customHeight="1" x14ac:dyDescent="0.2">
      <c r="A33" s="328" t="s">
        <v>150</v>
      </c>
      <c r="B33" s="328"/>
    </row>
    <row r="34" spans="1:2" ht="7.5" customHeight="1" x14ac:dyDescent="0.2">
      <c r="A34" s="246" t="s">
        <v>14</v>
      </c>
      <c r="B34" s="243"/>
    </row>
    <row r="35" spans="1:2" ht="27" customHeight="1" x14ac:dyDescent="0.2">
      <c r="A35" s="328" t="s">
        <v>151</v>
      </c>
      <c r="B35" s="328"/>
    </row>
    <row r="36" spans="1:2" ht="7.5" customHeight="1" x14ac:dyDescent="0.2">
      <c r="A36" s="246"/>
      <c r="B36" s="243"/>
    </row>
    <row r="37" spans="1:2" x14ac:dyDescent="0.2">
      <c r="A37" s="327" t="s">
        <v>152</v>
      </c>
      <c r="B37" s="327"/>
    </row>
    <row r="38" spans="1:2" ht="7.5" customHeight="1" x14ac:dyDescent="0.2">
      <c r="A38" s="242" t="s">
        <v>14</v>
      </c>
      <c r="B38" s="243"/>
    </row>
    <row r="39" spans="1:2" ht="38.25" customHeight="1" x14ac:dyDescent="0.2">
      <c r="A39" s="328" t="s">
        <v>153</v>
      </c>
      <c r="B39" s="328"/>
    </row>
    <row r="40" spans="1:2" ht="7.5" customHeight="1" x14ac:dyDescent="0.2">
      <c r="A40" s="248"/>
      <c r="B40" s="243"/>
    </row>
    <row r="41" spans="1:2" x14ac:dyDescent="0.2">
      <c r="A41" s="328" t="s">
        <v>154</v>
      </c>
      <c r="B41" s="328"/>
    </row>
    <row r="42" spans="1:2" ht="7.5" customHeight="1" x14ac:dyDescent="0.2">
      <c r="A42" s="242"/>
      <c r="B42" s="243"/>
    </row>
    <row r="43" spans="1:2" ht="27" customHeight="1" x14ac:dyDescent="0.2">
      <c r="A43" s="328" t="s">
        <v>155</v>
      </c>
      <c r="B43" s="328"/>
    </row>
    <row r="44" spans="1:2" ht="7.5" customHeight="1" x14ac:dyDescent="0.2">
      <c r="A44" s="242"/>
      <c r="B44" s="243"/>
    </row>
    <row r="45" spans="1:2" ht="38.25" customHeight="1" x14ac:dyDescent="0.2">
      <c r="A45" s="328" t="s">
        <v>156</v>
      </c>
      <c r="B45" s="328"/>
    </row>
    <row r="46" spans="1:2" ht="17.25" customHeight="1" x14ac:dyDescent="0.2">
      <c r="A46" s="327" t="s">
        <v>157</v>
      </c>
      <c r="B46" s="327"/>
    </row>
    <row r="47" spans="1:2" ht="7.5" customHeight="1" x14ac:dyDescent="0.2">
      <c r="A47" s="247"/>
      <c r="B47" s="243"/>
    </row>
    <row r="48" spans="1:2" ht="38.25" customHeight="1" x14ac:dyDescent="0.2">
      <c r="A48" s="328" t="s">
        <v>158</v>
      </c>
      <c r="B48" s="328"/>
    </row>
    <row r="49" spans="1:2" x14ac:dyDescent="0.2">
      <c r="A49" s="249" t="s">
        <v>159</v>
      </c>
    </row>
    <row r="50" spans="1:2" ht="14.25" x14ac:dyDescent="0.2">
      <c r="A50" s="250" t="s">
        <v>160</v>
      </c>
    </row>
    <row r="51" spans="1:2" x14ac:dyDescent="0.2">
      <c r="A51" s="251"/>
    </row>
    <row r="52" spans="1:2" x14ac:dyDescent="0.2">
      <c r="A52" s="252"/>
    </row>
    <row r="53" spans="1:2" x14ac:dyDescent="0.2">
      <c r="A53" s="253"/>
    </row>
    <row r="54" spans="1:2" x14ac:dyDescent="0.2">
      <c r="A54" s="254" t="s">
        <v>161</v>
      </c>
      <c r="B54" s="254" t="s">
        <v>162</v>
      </c>
    </row>
    <row r="55" spans="1:2" ht="9" customHeight="1" x14ac:dyDescent="0.2">
      <c r="A55" s="255"/>
      <c r="B55" s="256"/>
    </row>
    <row r="56" spans="1:2" ht="12.75" customHeight="1" x14ac:dyDescent="0.2">
      <c r="A56" s="257" t="s">
        <v>165</v>
      </c>
      <c r="B56" s="258" t="s">
        <v>163</v>
      </c>
    </row>
    <row r="57" spans="1:2" x14ac:dyDescent="0.2">
      <c r="A57" s="257"/>
      <c r="B57" s="259" t="s">
        <v>164</v>
      </c>
    </row>
    <row r="59" spans="1:2" x14ac:dyDescent="0.2">
      <c r="B59" s="260"/>
    </row>
    <row r="60" spans="1:2" x14ac:dyDescent="0.2">
      <c r="A60" s="257"/>
      <c r="B60" s="261"/>
    </row>
    <row r="61" spans="1:2" ht="15" x14ac:dyDescent="0.2">
      <c r="A61" s="262"/>
    </row>
    <row r="62" spans="1:2" ht="15" x14ac:dyDescent="0.2">
      <c r="A62" s="262"/>
    </row>
    <row r="63" spans="1:2" ht="15" x14ac:dyDescent="0.2">
      <c r="A63" s="262"/>
    </row>
    <row r="64" spans="1:2" x14ac:dyDescent="0.2">
      <c r="A64" s="325" t="s">
        <v>166</v>
      </c>
      <c r="B64" s="325"/>
    </row>
    <row r="65" spans="1:2" x14ac:dyDescent="0.2">
      <c r="A65" s="325" t="s">
        <v>167</v>
      </c>
      <c r="B65" s="325"/>
    </row>
    <row r="66" spans="1:2" x14ac:dyDescent="0.2">
      <c r="A66" s="325" t="s">
        <v>168</v>
      </c>
      <c r="B66" s="325"/>
    </row>
    <row r="67" spans="1:2" x14ac:dyDescent="0.2">
      <c r="A67" s="329" t="s">
        <v>169</v>
      </c>
      <c r="B67" s="329"/>
    </row>
    <row r="68" spans="1:2" x14ac:dyDescent="0.2">
      <c r="A68" s="325" t="s">
        <v>170</v>
      </c>
      <c r="B68" s="325"/>
    </row>
    <row r="69" spans="1:2" x14ac:dyDescent="0.2">
      <c r="A69" s="325" t="s">
        <v>171</v>
      </c>
      <c r="B69" s="325"/>
    </row>
    <row r="70" spans="1:2" ht="13.5" thickBot="1" x14ac:dyDescent="0.25">
      <c r="A70" s="263"/>
    </row>
    <row r="71" spans="1:2" x14ac:dyDescent="0.2">
      <c r="A71" s="326" t="s">
        <v>172</v>
      </c>
      <c r="B71" s="326"/>
    </row>
    <row r="73" spans="1:2" x14ac:dyDescent="0.2">
      <c r="A73" s="263"/>
    </row>
    <row r="74" spans="1:2" x14ac:dyDescent="0.2">
      <c r="A74" s="263"/>
    </row>
    <row r="76" spans="1:2" ht="18" customHeight="1" x14ac:dyDescent="0.2"/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O8" sqref="O8:S8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50</v>
      </c>
      <c r="M1" s="5"/>
      <c r="N1" s="5"/>
    </row>
    <row r="2" spans="12:15" x14ac:dyDescent="0.2">
      <c r="L2" s="5"/>
      <c r="M2" s="5" t="s">
        <v>111</v>
      </c>
      <c r="N2" s="5" t="s">
        <v>121</v>
      </c>
    </row>
    <row r="3" spans="12:15" x14ac:dyDescent="0.2">
      <c r="L3" s="76" t="s">
        <v>59</v>
      </c>
      <c r="M3" s="169">
        <v>61823</v>
      </c>
      <c r="N3" s="169">
        <v>55987</v>
      </c>
    </row>
    <row r="4" spans="12:15" x14ac:dyDescent="0.2">
      <c r="L4" s="76" t="s">
        <v>60</v>
      </c>
      <c r="M4" s="15">
        <v>53284</v>
      </c>
      <c r="N4" s="169"/>
    </row>
    <row r="5" spans="12:15" x14ac:dyDescent="0.2">
      <c r="L5" s="76" t="s">
        <v>61</v>
      </c>
      <c r="M5" s="15">
        <v>84821</v>
      </c>
      <c r="N5" s="169"/>
    </row>
    <row r="6" spans="12:15" x14ac:dyDescent="0.2">
      <c r="L6" s="76" t="s">
        <v>62</v>
      </c>
      <c r="M6" s="15">
        <v>104438</v>
      </c>
      <c r="N6" s="169"/>
    </row>
    <row r="7" spans="12:15" x14ac:dyDescent="0.2">
      <c r="L7" s="76" t="s">
        <v>63</v>
      </c>
      <c r="M7" s="15">
        <v>137438</v>
      </c>
      <c r="N7" s="169"/>
    </row>
    <row r="8" spans="12:15" x14ac:dyDescent="0.2">
      <c r="L8" s="76" t="s">
        <v>64</v>
      </c>
      <c r="M8" s="15">
        <v>140371</v>
      </c>
      <c r="N8" s="169"/>
      <c r="O8" s="49"/>
    </row>
    <row r="9" spans="12:15" x14ac:dyDescent="0.2">
      <c r="L9" s="76" t="s">
        <v>65</v>
      </c>
      <c r="M9" s="15">
        <v>161231</v>
      </c>
      <c r="N9" s="169"/>
    </row>
    <row r="10" spans="12:15" x14ac:dyDescent="0.2">
      <c r="L10" s="76" t="s">
        <v>66</v>
      </c>
      <c r="M10" s="15">
        <v>164189</v>
      </c>
      <c r="N10" s="169"/>
      <c r="O10" s="49"/>
    </row>
    <row r="11" spans="12:15" x14ac:dyDescent="0.2">
      <c r="L11" s="76" t="s">
        <v>67</v>
      </c>
      <c r="M11" s="15">
        <v>152689</v>
      </c>
      <c r="N11" s="169"/>
    </row>
    <row r="12" spans="12:15" x14ac:dyDescent="0.2">
      <c r="L12" s="76" t="s">
        <v>68</v>
      </c>
      <c r="M12" s="15">
        <v>128274</v>
      </c>
      <c r="N12" s="169"/>
    </row>
    <row r="13" spans="12:15" x14ac:dyDescent="0.2">
      <c r="L13" s="76" t="s">
        <v>69</v>
      </c>
      <c r="M13" s="15">
        <v>89281</v>
      </c>
      <c r="N13" s="169"/>
    </row>
    <row r="14" spans="12:15" x14ac:dyDescent="0.2">
      <c r="L14" s="76" t="s">
        <v>70</v>
      </c>
      <c r="M14" s="15">
        <v>122362</v>
      </c>
      <c r="N14" s="169"/>
    </row>
    <row r="15" spans="12:15" x14ac:dyDescent="0.2">
      <c r="L15" s="45"/>
      <c r="M15" s="163">
        <f>SUM(M3:M14)</f>
        <v>1400201</v>
      </c>
      <c r="N15" s="171">
        <f>SUM(N3:N14)</f>
        <v>55987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showGridLines="0" zoomScaleNormal="100" workbookViewId="0">
      <selection activeCell="L6" sqref="L6"/>
    </sheetView>
  </sheetViews>
  <sheetFormatPr defaultColWidth="9.33203125" defaultRowHeight="12.75" x14ac:dyDescent="0.2"/>
  <cols>
    <col min="1" max="1" width="1.33203125" style="55" customWidth="1"/>
    <col min="2" max="3" width="1.33203125" style="69" customWidth="1"/>
    <col min="4" max="4" width="16.83203125" style="69" customWidth="1"/>
    <col min="5" max="6" width="10.83203125" style="69" customWidth="1"/>
    <col min="7" max="7" width="10.33203125" style="61" customWidth="1"/>
    <col min="8" max="9" width="10.83203125" style="69" customWidth="1"/>
    <col min="10" max="10" width="10" style="61" customWidth="1"/>
    <col min="11" max="11" width="9.83203125" style="69" customWidth="1"/>
    <col min="12" max="12" width="13.33203125" style="69" customWidth="1"/>
    <col min="13" max="13" width="12" style="50" customWidth="1"/>
    <col min="14" max="14" width="7.5" style="50" bestFit="1" customWidth="1"/>
    <col min="15" max="15" width="9.33203125" style="50"/>
    <col min="16" max="16" width="9.1640625" style="50" customWidth="1"/>
    <col min="17" max="17" width="9.1640625" style="94" customWidth="1"/>
    <col min="18" max="18" width="8.6640625" style="94" bestFit="1" customWidth="1"/>
    <col min="19" max="19" width="10.5" style="50" customWidth="1"/>
    <col min="20" max="20" width="9.6640625" style="94" bestFit="1" customWidth="1"/>
    <col min="21" max="21" width="11" style="50" customWidth="1"/>
    <col min="22" max="22" width="1.5" style="94" customWidth="1"/>
    <col min="23" max="23" width="10" style="50" customWidth="1"/>
    <col min="24" max="24" width="1.33203125" style="50" customWidth="1"/>
    <col min="25" max="16384" width="9.33203125" style="50"/>
  </cols>
  <sheetData>
    <row r="1" spans="1:22" ht="28.5" customHeight="1" thickBot="1" x14ac:dyDescent="0.3">
      <c r="A1" s="79" t="s">
        <v>82</v>
      </c>
      <c r="B1" s="78"/>
      <c r="C1" s="78"/>
      <c r="D1" s="78"/>
      <c r="E1" s="78"/>
      <c r="F1" s="78"/>
      <c r="G1" s="78"/>
      <c r="H1" s="78"/>
      <c r="I1" s="78"/>
      <c r="J1" s="78"/>
      <c r="K1" s="89"/>
      <c r="L1" s="89"/>
    </row>
    <row r="2" spans="1:22" ht="18.75" customHeight="1" x14ac:dyDescent="0.2">
      <c r="A2" s="56"/>
      <c r="B2" s="51"/>
      <c r="C2" s="51"/>
      <c r="D2" s="51"/>
      <c r="E2" s="283" t="s">
        <v>0</v>
      </c>
      <c r="F2" s="284"/>
      <c r="G2" s="284"/>
      <c r="H2" s="283" t="s">
        <v>1</v>
      </c>
      <c r="I2" s="284"/>
      <c r="J2" s="284"/>
      <c r="K2" s="283" t="s">
        <v>121</v>
      </c>
      <c r="L2" s="284"/>
      <c r="N2" s="94"/>
      <c r="Q2" s="50"/>
      <c r="R2" s="50"/>
      <c r="T2" s="50"/>
      <c r="V2" s="50"/>
    </row>
    <row r="3" spans="1:22" ht="38.25" customHeight="1" x14ac:dyDescent="0.2">
      <c r="A3" s="57"/>
      <c r="B3" s="52"/>
      <c r="C3" s="52"/>
      <c r="D3" s="53"/>
      <c r="E3" s="117" t="s">
        <v>114</v>
      </c>
      <c r="F3" s="191" t="s">
        <v>122</v>
      </c>
      <c r="G3" s="137" t="s">
        <v>123</v>
      </c>
      <c r="H3" s="191" t="s">
        <v>114</v>
      </c>
      <c r="I3" s="191" t="s">
        <v>122</v>
      </c>
      <c r="J3" s="137" t="s">
        <v>123</v>
      </c>
      <c r="K3" s="137" t="s">
        <v>3</v>
      </c>
      <c r="L3" s="137" t="s">
        <v>112</v>
      </c>
      <c r="N3" s="94"/>
      <c r="Q3" s="50"/>
      <c r="R3" s="50"/>
      <c r="T3" s="50"/>
      <c r="V3" s="50"/>
    </row>
    <row r="4" spans="1:22" ht="21.75" customHeight="1" x14ac:dyDescent="0.2">
      <c r="A4" s="10" t="s">
        <v>2</v>
      </c>
      <c r="B4" s="10"/>
      <c r="C4" s="10"/>
      <c r="D4" s="21"/>
      <c r="E4" s="172">
        <v>61823</v>
      </c>
      <c r="F4" s="172">
        <v>55987</v>
      </c>
      <c r="G4" s="123">
        <v>90.6</v>
      </c>
      <c r="H4" s="177">
        <v>141292</v>
      </c>
      <c r="I4" s="174">
        <v>120768</v>
      </c>
      <c r="J4" s="124">
        <v>85.5</v>
      </c>
      <c r="K4" s="198">
        <v>100</v>
      </c>
      <c r="L4" s="192">
        <v>2.1570721774697699</v>
      </c>
      <c r="N4" s="94"/>
      <c r="Q4" s="50"/>
      <c r="R4" s="50"/>
      <c r="T4" s="50"/>
      <c r="V4" s="50"/>
    </row>
    <row r="5" spans="1:22" ht="14.25" customHeight="1" x14ac:dyDescent="0.2">
      <c r="A5" s="5"/>
      <c r="B5" s="5"/>
      <c r="C5" s="5" t="s">
        <v>11</v>
      </c>
      <c r="D5" s="3"/>
      <c r="E5" s="173">
        <v>16310</v>
      </c>
      <c r="F5" s="173">
        <v>16374</v>
      </c>
      <c r="G5" s="125">
        <v>100.4</v>
      </c>
      <c r="H5" s="180">
        <v>33856</v>
      </c>
      <c r="I5" s="176">
        <v>35169</v>
      </c>
      <c r="J5" s="126">
        <v>103.9</v>
      </c>
      <c r="K5" s="199">
        <v>29.121124801271858</v>
      </c>
      <c r="L5" s="7">
        <v>2.147856357640161</v>
      </c>
      <c r="N5" s="94"/>
      <c r="Q5" s="50"/>
      <c r="R5" s="50"/>
      <c r="T5" s="50"/>
      <c r="V5" s="50"/>
    </row>
    <row r="6" spans="1:22" ht="14.25" customHeight="1" x14ac:dyDescent="0.2">
      <c r="A6" s="5"/>
      <c r="B6" s="5"/>
      <c r="C6" s="5" t="s">
        <v>12</v>
      </c>
      <c r="D6" s="3"/>
      <c r="E6" s="173">
        <v>45513</v>
      </c>
      <c r="F6" s="173">
        <v>39613</v>
      </c>
      <c r="G6" s="125">
        <v>87</v>
      </c>
      <c r="H6" s="180">
        <v>107436</v>
      </c>
      <c r="I6" s="176">
        <v>85599</v>
      </c>
      <c r="J6" s="126">
        <v>79.7</v>
      </c>
      <c r="K6" s="199">
        <v>70.878875198728139</v>
      </c>
      <c r="L6" s="7">
        <v>2.1608815287910534</v>
      </c>
      <c r="N6" s="94"/>
      <c r="Q6" s="50"/>
      <c r="R6" s="50"/>
      <c r="T6" s="50"/>
      <c r="V6" s="50"/>
    </row>
    <row r="7" spans="1:22" ht="15.75" customHeight="1" x14ac:dyDescent="0.2">
      <c r="A7" s="5"/>
      <c r="B7" s="5" t="s">
        <v>13</v>
      </c>
      <c r="C7" s="5"/>
      <c r="D7" s="3"/>
      <c r="E7" s="127"/>
      <c r="F7" s="128"/>
      <c r="G7" s="129"/>
      <c r="H7" s="197"/>
      <c r="I7" s="128"/>
      <c r="J7" s="130"/>
      <c r="K7" s="200"/>
      <c r="L7" s="193"/>
      <c r="N7" s="94"/>
      <c r="Q7" s="50"/>
      <c r="R7" s="50"/>
      <c r="T7" s="50"/>
      <c r="V7" s="50"/>
    </row>
    <row r="8" spans="1:22" ht="14.25" customHeight="1" x14ac:dyDescent="0.2">
      <c r="A8" s="5"/>
      <c r="B8" s="5"/>
      <c r="C8" s="10" t="s">
        <v>74</v>
      </c>
      <c r="D8" s="3"/>
      <c r="E8" s="174">
        <v>39379</v>
      </c>
      <c r="F8" s="174">
        <v>36023</v>
      </c>
      <c r="G8" s="123">
        <v>91.5</v>
      </c>
      <c r="H8" s="196">
        <v>77804</v>
      </c>
      <c r="I8" s="174">
        <v>62088</v>
      </c>
      <c r="J8" s="124">
        <v>79.8</v>
      </c>
      <c r="K8" s="198">
        <v>100</v>
      </c>
      <c r="L8" s="192">
        <v>1.7235654998195598</v>
      </c>
      <c r="N8" s="94"/>
      <c r="Q8" s="50"/>
      <c r="R8" s="50"/>
      <c r="T8" s="50"/>
      <c r="V8" s="50"/>
    </row>
    <row r="9" spans="1:22" ht="14.25" customHeight="1" x14ac:dyDescent="0.2">
      <c r="A9" s="5"/>
      <c r="B9" s="5"/>
      <c r="C9" s="24"/>
      <c r="D9" s="88" t="s">
        <v>11</v>
      </c>
      <c r="E9" s="175">
        <v>9301</v>
      </c>
      <c r="F9" s="175">
        <v>9328</v>
      </c>
      <c r="G9" s="125">
        <v>100.3</v>
      </c>
      <c r="H9" s="180">
        <v>15415</v>
      </c>
      <c r="I9" s="176">
        <v>15715</v>
      </c>
      <c r="J9" s="126">
        <v>101.9</v>
      </c>
      <c r="K9" s="199">
        <v>25.310849117381778</v>
      </c>
      <c r="L9" s="7">
        <v>1.6847126929674099</v>
      </c>
      <c r="Q9" s="50"/>
      <c r="R9" s="50"/>
      <c r="T9" s="50"/>
      <c r="V9" s="50"/>
    </row>
    <row r="10" spans="1:22" ht="14.25" customHeight="1" x14ac:dyDescent="0.2">
      <c r="A10" s="5"/>
      <c r="B10" s="5"/>
      <c r="C10" s="24"/>
      <c r="D10" s="88" t="s">
        <v>12</v>
      </c>
      <c r="E10" s="176">
        <v>30078</v>
      </c>
      <c r="F10" s="176">
        <v>26695</v>
      </c>
      <c r="G10" s="125">
        <v>88.8</v>
      </c>
      <c r="H10" s="180">
        <v>62389</v>
      </c>
      <c r="I10" s="176">
        <v>46373</v>
      </c>
      <c r="J10" s="126">
        <v>74.3</v>
      </c>
      <c r="K10" s="199">
        <v>74.689150882618222</v>
      </c>
      <c r="L10" s="7">
        <v>1.7371417868514702</v>
      </c>
      <c r="Q10" s="50"/>
      <c r="R10" s="50"/>
      <c r="T10" s="50"/>
      <c r="V10" s="50"/>
    </row>
    <row r="11" spans="1:22" ht="15" customHeight="1" x14ac:dyDescent="0.2">
      <c r="A11" s="87"/>
      <c r="Q11" s="50"/>
      <c r="R11" s="50"/>
      <c r="T11" s="50"/>
      <c r="V11" s="50"/>
    </row>
    <row r="12" spans="1:22" ht="15.75" customHeight="1" x14ac:dyDescent="0.2">
      <c r="Q12" s="50"/>
      <c r="R12" s="50"/>
      <c r="T12" s="50"/>
      <c r="V12" s="50"/>
    </row>
    <row r="13" spans="1:22" ht="12.75" customHeight="1" x14ac:dyDescent="0.2">
      <c r="D13" s="45"/>
      <c r="Q13" s="50"/>
      <c r="R13" s="50"/>
      <c r="T13" s="50"/>
      <c r="V13" s="50"/>
    </row>
    <row r="14" spans="1:22" ht="14.25" customHeight="1" x14ac:dyDescent="0.2">
      <c r="N14" s="68"/>
      <c r="Q14" s="50"/>
      <c r="R14" s="50"/>
      <c r="T14" s="50"/>
      <c r="V14" s="50"/>
    </row>
    <row r="15" spans="1:22" ht="14.25" customHeight="1" x14ac:dyDescent="0.2">
      <c r="Q15" s="50"/>
      <c r="R15" s="50"/>
      <c r="T15" s="50"/>
      <c r="V15" s="50"/>
    </row>
    <row r="16" spans="1:22" ht="15.75" customHeight="1" x14ac:dyDescent="0.2">
      <c r="Q16" s="50"/>
      <c r="R16" s="50"/>
      <c r="T16" s="50"/>
      <c r="V16" s="50"/>
    </row>
    <row r="17" spans="17:23" ht="14.25" customHeight="1" x14ac:dyDescent="0.2">
      <c r="Q17" s="50"/>
      <c r="R17" s="50"/>
      <c r="T17" s="50"/>
      <c r="V17" s="50"/>
    </row>
    <row r="18" spans="17:23" ht="14.25" customHeight="1" x14ac:dyDescent="0.2">
      <c r="Q18" s="50"/>
      <c r="R18" s="50"/>
      <c r="T18" s="50"/>
      <c r="V18" s="50"/>
    </row>
    <row r="19" spans="17:23" ht="14.25" customHeight="1" x14ac:dyDescent="0.2">
      <c r="Q19" s="50"/>
      <c r="R19" s="50"/>
      <c r="T19" s="50"/>
      <c r="V19" s="50"/>
    </row>
    <row r="20" spans="17:23" ht="20.25" customHeight="1" x14ac:dyDescent="0.2">
      <c r="S20" s="54"/>
      <c r="T20" s="54"/>
      <c r="W20" s="54"/>
    </row>
    <row r="21" spans="17:23" x14ac:dyDescent="0.2">
      <c r="S21" s="62"/>
      <c r="T21" s="62"/>
    </row>
  </sheetData>
  <mergeCells count="3">
    <mergeCell ref="E2:G2"/>
    <mergeCell ref="H2:J2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zoomScale="112" zoomScaleNormal="112" workbookViewId="0">
      <selection activeCell="I6" sqref="I6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1" width="6.6640625" style="5" customWidth="1"/>
    <col min="12" max="12" width="11" style="5" customWidth="1"/>
    <col min="13" max="13" width="5.83203125" style="5" customWidth="1"/>
    <col min="14" max="14" width="2.83203125" style="5" customWidth="1"/>
    <col min="15" max="16384" width="9.33203125" style="5"/>
  </cols>
  <sheetData>
    <row r="1" spans="1:14" s="77" customFormat="1" ht="28.5" customHeight="1" thickBot="1" x14ac:dyDescent="0.25">
      <c r="A1" s="79" t="s">
        <v>124</v>
      </c>
      <c r="B1" s="79"/>
      <c r="C1" s="79"/>
      <c r="D1" s="79"/>
      <c r="E1" s="79"/>
      <c r="F1" s="79"/>
      <c r="G1" s="79"/>
      <c r="H1" s="91"/>
      <c r="I1" s="79"/>
    </row>
    <row r="2" spans="1:14" ht="18.75" customHeight="1" x14ac:dyDescent="0.2">
      <c r="A2" s="18"/>
      <c r="B2" s="18"/>
      <c r="C2" s="287" t="s">
        <v>5</v>
      </c>
      <c r="D2" s="289" t="s">
        <v>6</v>
      </c>
      <c r="E2" s="290"/>
      <c r="F2" s="290"/>
      <c r="G2" s="287" t="s">
        <v>72</v>
      </c>
      <c r="H2" s="287" t="s">
        <v>51</v>
      </c>
      <c r="I2" s="287" t="s">
        <v>118</v>
      </c>
    </row>
    <row r="3" spans="1:14" ht="48" customHeight="1" x14ac:dyDescent="0.2">
      <c r="A3" s="19"/>
      <c r="B3" s="20"/>
      <c r="C3" s="288"/>
      <c r="D3" s="131" t="s">
        <v>71</v>
      </c>
      <c r="E3" s="131" t="s">
        <v>7</v>
      </c>
      <c r="F3" s="131" t="s">
        <v>106</v>
      </c>
      <c r="G3" s="288"/>
      <c r="H3" s="288"/>
      <c r="I3" s="288"/>
      <c r="K3" s="26"/>
      <c r="L3" s="38"/>
    </row>
    <row r="4" spans="1:14" ht="21.75" customHeight="1" x14ac:dyDescent="0.2">
      <c r="A4" s="10" t="s">
        <v>2</v>
      </c>
      <c r="B4" s="27"/>
      <c r="C4" s="122">
        <v>307</v>
      </c>
      <c r="D4" s="226">
        <v>5525</v>
      </c>
      <c r="E4" s="122">
        <v>1945</v>
      </c>
      <c r="F4" s="122" t="s">
        <v>10</v>
      </c>
      <c r="G4" s="226">
        <v>17803</v>
      </c>
      <c r="H4" s="122">
        <v>1315</v>
      </c>
      <c r="I4" s="124">
        <v>21.9</v>
      </c>
      <c r="J4" s="8"/>
      <c r="K4" s="29"/>
      <c r="L4" s="220"/>
      <c r="M4" s="48"/>
    </row>
    <row r="5" spans="1:14" ht="14.25" customHeight="1" x14ac:dyDescent="0.2">
      <c r="B5" s="55" t="s">
        <v>105</v>
      </c>
      <c r="C5" s="142">
        <v>66</v>
      </c>
      <c r="D5" s="175">
        <v>4297</v>
      </c>
      <c r="E5" s="179">
        <v>182</v>
      </c>
      <c r="F5" s="104" t="s">
        <v>10</v>
      </c>
      <c r="G5" s="180">
        <v>8372</v>
      </c>
      <c r="H5" s="175" t="s">
        <v>10</v>
      </c>
      <c r="I5" s="126">
        <v>27.5</v>
      </c>
      <c r="J5" s="8"/>
      <c r="K5" s="29"/>
      <c r="L5" s="218"/>
      <c r="M5" s="63"/>
    </row>
    <row r="6" spans="1:14" ht="12.75" customHeight="1" x14ac:dyDescent="0.2">
      <c r="B6" s="186" t="s">
        <v>75</v>
      </c>
      <c r="C6" s="139">
        <v>59</v>
      </c>
      <c r="D6" s="178">
        <v>3738</v>
      </c>
      <c r="E6" s="175">
        <v>105</v>
      </c>
      <c r="F6" s="104" t="s">
        <v>10</v>
      </c>
      <c r="G6" s="180">
        <v>7081</v>
      </c>
      <c r="H6" s="175" t="s">
        <v>10</v>
      </c>
      <c r="I6" s="126">
        <v>28.3</v>
      </c>
      <c r="J6" s="8"/>
      <c r="K6" s="29"/>
      <c r="L6" s="218"/>
      <c r="M6" s="47"/>
    </row>
    <row r="7" spans="1:14" ht="28.5" customHeight="1" x14ac:dyDescent="0.2">
      <c r="B7" s="86" t="s">
        <v>77</v>
      </c>
      <c r="C7" s="140">
        <v>197</v>
      </c>
      <c r="D7" s="141">
        <v>604</v>
      </c>
      <c r="E7" s="158">
        <v>1763</v>
      </c>
      <c r="F7" s="144" t="s">
        <v>10</v>
      </c>
      <c r="G7" s="157">
        <v>7161</v>
      </c>
      <c r="H7" s="158">
        <v>1315</v>
      </c>
      <c r="I7" s="145">
        <v>17.5</v>
      </c>
      <c r="J7" s="8"/>
      <c r="K7" s="110"/>
      <c r="L7" s="219"/>
      <c r="M7" s="47"/>
    </row>
    <row r="8" spans="1:14" ht="12.75" customHeight="1" x14ac:dyDescent="0.2">
      <c r="B8" s="185" t="s">
        <v>76</v>
      </c>
      <c r="C8" s="138">
        <v>44</v>
      </c>
      <c r="D8" s="139">
        <v>624</v>
      </c>
      <c r="E8" s="104" t="s">
        <v>10</v>
      </c>
      <c r="F8" s="144" t="s">
        <v>10</v>
      </c>
      <c r="G8" s="181">
        <v>2270</v>
      </c>
      <c r="H8" s="104" t="s">
        <v>10</v>
      </c>
      <c r="I8" s="126">
        <v>14.9</v>
      </c>
      <c r="J8" s="8"/>
      <c r="K8" s="29"/>
      <c r="L8" s="219"/>
      <c r="M8" s="47"/>
    </row>
    <row r="9" spans="1:14" ht="9" customHeight="1" x14ac:dyDescent="0.2">
      <c r="B9" s="59"/>
      <c r="C9" s="2"/>
      <c r="D9" s="2"/>
      <c r="E9" s="4"/>
      <c r="F9" s="4"/>
      <c r="G9" s="4"/>
      <c r="H9" s="28"/>
      <c r="I9" s="23"/>
      <c r="J9" s="23"/>
      <c r="K9" s="29"/>
      <c r="L9" s="30"/>
      <c r="M9" s="47"/>
      <c r="N9" s="32"/>
    </row>
    <row r="10" spans="1:14" s="203" customFormat="1" ht="12" customHeight="1" x14ac:dyDescent="0.2">
      <c r="A10" s="95" t="s">
        <v>9</v>
      </c>
      <c r="B10" s="183" t="s">
        <v>83</v>
      </c>
      <c r="C10" s="206"/>
      <c r="D10" s="206"/>
      <c r="E10" s="206"/>
      <c r="F10" s="206"/>
      <c r="G10" s="206"/>
    </row>
    <row r="11" spans="1:14" s="203" customFormat="1" ht="12" customHeight="1" x14ac:dyDescent="0.2">
      <c r="A11" s="95" t="s">
        <v>8</v>
      </c>
      <c r="B11" s="184" t="s">
        <v>84</v>
      </c>
      <c r="C11" s="206"/>
      <c r="D11" s="206"/>
      <c r="E11" s="207"/>
      <c r="F11" s="206"/>
      <c r="G11" s="206"/>
    </row>
    <row r="12" spans="1:14" s="203" customFormat="1" ht="12" customHeight="1" x14ac:dyDescent="0.2">
      <c r="A12" s="95" t="s">
        <v>15</v>
      </c>
      <c r="B12" s="183" t="s">
        <v>116</v>
      </c>
      <c r="C12" s="206"/>
      <c r="D12" s="206"/>
      <c r="E12" s="206"/>
      <c r="F12" s="206" t="s">
        <v>14</v>
      </c>
      <c r="G12" s="206"/>
    </row>
    <row r="13" spans="1:14" s="203" customFormat="1" ht="12" customHeight="1" x14ac:dyDescent="0.2">
      <c r="A13" s="95" t="s">
        <v>107</v>
      </c>
      <c r="B13" s="286" t="s">
        <v>117</v>
      </c>
      <c r="C13" s="286"/>
      <c r="D13" s="286"/>
      <c r="E13" s="286"/>
      <c r="F13" s="286"/>
      <c r="G13" s="286"/>
      <c r="H13" s="286"/>
      <c r="I13" s="286"/>
      <c r="J13" s="41"/>
      <c r="K13" s="41"/>
      <c r="L13" s="41"/>
    </row>
    <row r="14" spans="1:14" s="203" customFormat="1" ht="21" customHeight="1" x14ac:dyDescent="0.2">
      <c r="A14" s="95" t="s">
        <v>108</v>
      </c>
      <c r="B14" s="291" t="s">
        <v>131</v>
      </c>
      <c r="C14" s="291"/>
      <c r="D14" s="291"/>
      <c r="E14" s="291"/>
      <c r="F14" s="291"/>
      <c r="G14" s="291"/>
      <c r="H14" s="291"/>
      <c r="I14" s="291"/>
      <c r="J14" s="41"/>
      <c r="K14" s="41"/>
      <c r="L14" s="41"/>
    </row>
    <row r="15" spans="1:14" s="203" customFormat="1" ht="12" customHeight="1" x14ac:dyDescent="0.2">
      <c r="B15" s="291"/>
      <c r="C15" s="291"/>
      <c r="D15" s="291"/>
      <c r="E15" s="291"/>
      <c r="F15" s="291"/>
      <c r="G15" s="291"/>
      <c r="H15" s="291"/>
      <c r="I15" s="291"/>
      <c r="K15" s="285"/>
    </row>
    <row r="16" spans="1:14" ht="12.75" customHeight="1" x14ac:dyDescent="0.2">
      <c r="B16" s="2"/>
      <c r="C16" s="2"/>
      <c r="D16" s="2"/>
      <c r="E16" s="2"/>
      <c r="F16" s="2"/>
      <c r="G16" s="2"/>
      <c r="K16" s="285"/>
    </row>
  </sheetData>
  <mergeCells count="8">
    <mergeCell ref="K15:K16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33"/>
  <sheetViews>
    <sheetView showGridLines="0" workbookViewId="0">
      <selection activeCell="N12" sqref="N12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14" customWidth="1"/>
    <col min="4" max="4" width="15" style="114" customWidth="1"/>
    <col min="5" max="5" width="12.33203125" style="114" customWidth="1"/>
    <col min="6" max="6" width="13.83203125" style="113" customWidth="1"/>
    <col min="7" max="7" width="11.6640625" style="114" customWidth="1"/>
    <col min="8" max="8" width="11.83203125" customWidth="1"/>
    <col min="12" max="12" width="10.6640625" customWidth="1"/>
    <col min="13" max="13" width="15.33203125" customWidth="1"/>
    <col min="14" max="14" width="11.83203125" bestFit="1" customWidth="1"/>
    <col min="15" max="15" width="10.83203125" bestFit="1" customWidth="1"/>
    <col min="16" max="16" width="11.6640625" customWidth="1"/>
    <col min="17" max="17" width="12.6640625" customWidth="1"/>
    <col min="19" max="20" width="11.33203125" customWidth="1"/>
    <col min="21" max="21" width="12" customWidth="1"/>
    <col min="22" max="22" width="10.1640625" bestFit="1" customWidth="1"/>
    <col min="27" max="27" width="14.6640625" bestFit="1" customWidth="1"/>
    <col min="29" max="29" width="13.33203125" customWidth="1"/>
    <col min="30" max="30" width="10.83203125" customWidth="1"/>
    <col min="35" max="35" width="14.6640625" bestFit="1" customWidth="1"/>
    <col min="37" max="37" width="13.33203125" customWidth="1"/>
    <col min="38" max="38" width="10.83203125" customWidth="1"/>
  </cols>
  <sheetData>
    <row r="2" spans="2:40" x14ac:dyDescent="0.2">
      <c r="B2" s="113"/>
      <c r="D2" s="292"/>
      <c r="E2" s="292"/>
      <c r="F2" s="292"/>
      <c r="G2" s="292"/>
      <c r="H2" s="292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8"/>
      <c r="AE2" s="278"/>
      <c r="AF2" s="278"/>
      <c r="AG2" s="265"/>
      <c r="AH2" s="293"/>
      <c r="AI2" s="293"/>
      <c r="AJ2" s="293"/>
      <c r="AK2" s="293"/>
      <c r="AL2" s="293"/>
      <c r="AM2" s="293"/>
      <c r="AN2" s="293"/>
    </row>
    <row r="3" spans="2:40" x14ac:dyDescent="0.2">
      <c r="B3" s="113"/>
      <c r="D3"/>
      <c r="E3"/>
      <c r="F3"/>
      <c r="G3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7"/>
      <c r="AE3" s="293"/>
      <c r="AF3" s="293"/>
      <c r="AG3" s="265"/>
      <c r="AH3" s="297"/>
      <c r="AI3" s="297"/>
      <c r="AJ3" s="297"/>
      <c r="AK3" s="297"/>
      <c r="AL3" s="297"/>
      <c r="AM3" s="293"/>
      <c r="AN3" s="293"/>
    </row>
    <row r="4" spans="2:40" x14ac:dyDescent="0.2">
      <c r="B4" s="113"/>
      <c r="D4"/>
      <c r="E4"/>
      <c r="F4"/>
      <c r="G4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66"/>
      <c r="AE4" s="293"/>
      <c r="AF4" s="293"/>
      <c r="AG4" s="265"/>
      <c r="AH4" s="297"/>
      <c r="AI4" s="297"/>
      <c r="AJ4" s="266"/>
      <c r="AK4" s="267"/>
      <c r="AL4" s="266"/>
      <c r="AM4" s="293"/>
      <c r="AN4" s="293"/>
    </row>
    <row r="5" spans="2:40" x14ac:dyDescent="0.2">
      <c r="B5" s="113"/>
      <c r="D5"/>
      <c r="E5"/>
      <c r="F5"/>
      <c r="G5"/>
      <c r="K5" s="296" t="s">
        <v>110</v>
      </c>
      <c r="L5" s="296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0"/>
      <c r="AE5" s="271"/>
      <c r="AF5" s="271"/>
      <c r="AG5" s="265"/>
      <c r="AH5" s="268"/>
      <c r="AI5" s="269"/>
      <c r="AJ5" s="270"/>
      <c r="AK5" s="270"/>
      <c r="AL5" s="270"/>
      <c r="AM5" s="271"/>
      <c r="AN5" s="271"/>
    </row>
    <row r="6" spans="2:40" x14ac:dyDescent="0.2">
      <c r="B6" s="113"/>
      <c r="D6"/>
      <c r="E6"/>
      <c r="F6"/>
      <c r="G6"/>
      <c r="K6" s="189" t="s">
        <v>111</v>
      </c>
      <c r="L6" s="189" t="s">
        <v>121</v>
      </c>
      <c r="M6" s="221"/>
      <c r="N6" s="264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4"/>
      <c r="AE6" s="271"/>
      <c r="AF6" s="271"/>
      <c r="AG6" s="265"/>
      <c r="AH6" s="269"/>
      <c r="AI6" s="273"/>
      <c r="AJ6" s="272"/>
      <c r="AK6" s="270"/>
      <c r="AL6" s="274"/>
      <c r="AM6" s="271"/>
      <c r="AN6" s="271"/>
    </row>
    <row r="7" spans="2:40" x14ac:dyDescent="0.2">
      <c r="B7" s="113"/>
      <c r="D7"/>
      <c r="E7"/>
      <c r="F7"/>
      <c r="G7"/>
      <c r="J7" s="190" t="s">
        <v>59</v>
      </c>
      <c r="K7">
        <v>28.4</v>
      </c>
      <c r="L7">
        <v>21.9</v>
      </c>
      <c r="M7" s="222"/>
      <c r="N7" s="271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4"/>
      <c r="AE7" s="271"/>
      <c r="AF7" s="271"/>
      <c r="AG7" s="265"/>
      <c r="AH7" s="269"/>
      <c r="AI7" s="273"/>
      <c r="AJ7" s="272"/>
      <c r="AK7" s="270"/>
      <c r="AL7" s="274"/>
      <c r="AM7" s="271"/>
      <c r="AN7" s="271"/>
    </row>
    <row r="8" spans="2:40" x14ac:dyDescent="0.2">
      <c r="B8" s="113"/>
      <c r="D8"/>
      <c r="E8"/>
      <c r="F8"/>
      <c r="G8"/>
      <c r="J8" s="190" t="s">
        <v>60</v>
      </c>
      <c r="K8">
        <v>23.7</v>
      </c>
      <c r="M8" s="222"/>
      <c r="N8" s="271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4"/>
      <c r="AE8" s="271"/>
      <c r="AF8" s="271"/>
      <c r="AG8" s="265"/>
      <c r="AH8" s="269"/>
      <c r="AI8" s="273"/>
      <c r="AJ8" s="272"/>
      <c r="AK8" s="270"/>
      <c r="AL8" s="274"/>
      <c r="AM8" s="271"/>
      <c r="AN8" s="271"/>
    </row>
    <row r="9" spans="2:40" x14ac:dyDescent="0.2">
      <c r="B9" s="113"/>
      <c r="D9"/>
      <c r="E9"/>
      <c r="F9"/>
      <c r="G9"/>
      <c r="J9" s="190" t="s">
        <v>61</v>
      </c>
      <c r="K9">
        <v>31.3</v>
      </c>
      <c r="M9" s="222"/>
      <c r="N9" s="271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4"/>
      <c r="AE9" s="271"/>
      <c r="AF9" s="271"/>
      <c r="AG9" s="265"/>
      <c r="AH9" s="269"/>
      <c r="AI9" s="273"/>
      <c r="AJ9" s="272"/>
      <c r="AK9" s="270"/>
      <c r="AL9" s="274"/>
      <c r="AM9" s="271"/>
      <c r="AN9" s="271"/>
    </row>
    <row r="10" spans="2:40" x14ac:dyDescent="0.2">
      <c r="B10" s="113"/>
      <c r="D10"/>
      <c r="E10"/>
      <c r="F10"/>
      <c r="G10"/>
      <c r="J10" s="190" t="s">
        <v>62</v>
      </c>
      <c r="K10">
        <v>37.1</v>
      </c>
      <c r="M10" s="222"/>
      <c r="N10" s="271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4"/>
      <c r="AE10" s="271"/>
      <c r="AF10" s="271"/>
      <c r="AG10" s="265"/>
      <c r="AH10" s="269"/>
      <c r="AI10" s="273"/>
      <c r="AJ10" s="272"/>
      <c r="AK10" s="270"/>
      <c r="AL10" s="274"/>
      <c r="AM10" s="271"/>
      <c r="AN10" s="271"/>
    </row>
    <row r="11" spans="2:40" x14ac:dyDescent="0.2">
      <c r="B11" s="113"/>
      <c r="D11"/>
      <c r="E11"/>
      <c r="F11"/>
      <c r="G11"/>
      <c r="J11" s="190" t="s">
        <v>63</v>
      </c>
      <c r="K11">
        <v>44.4</v>
      </c>
      <c r="M11" s="222"/>
      <c r="N11" s="271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4"/>
      <c r="AE11" s="271"/>
      <c r="AF11" s="271"/>
      <c r="AG11" s="265"/>
      <c r="AH11" s="269"/>
      <c r="AI11" s="273"/>
      <c r="AJ11" s="272"/>
      <c r="AK11" s="270"/>
      <c r="AL11" s="274"/>
      <c r="AM11" s="271"/>
      <c r="AN11" s="271"/>
    </row>
    <row r="12" spans="2:40" x14ac:dyDescent="0.2">
      <c r="B12" s="113"/>
      <c r="D12"/>
      <c r="E12"/>
      <c r="F12"/>
      <c r="G12"/>
      <c r="J12" s="190" t="s">
        <v>64</v>
      </c>
      <c r="K12">
        <v>39.700000000000003</v>
      </c>
      <c r="M12" s="222"/>
      <c r="N12" s="271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4"/>
      <c r="AE12" s="271"/>
      <c r="AF12" s="271"/>
      <c r="AG12" s="265"/>
      <c r="AH12" s="269"/>
      <c r="AI12" s="273"/>
      <c r="AJ12" s="272"/>
      <c r="AK12" s="270"/>
      <c r="AL12" s="274"/>
      <c r="AM12" s="271"/>
      <c r="AN12" s="271"/>
    </row>
    <row r="13" spans="2:40" x14ac:dyDescent="0.2">
      <c r="B13" s="113"/>
      <c r="D13"/>
      <c r="E13"/>
      <c r="F13"/>
      <c r="G13"/>
      <c r="J13" s="190" t="s">
        <v>65</v>
      </c>
      <c r="K13">
        <v>44.9</v>
      </c>
      <c r="M13" s="222"/>
      <c r="N13" s="271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4"/>
      <c r="AE13" s="271"/>
      <c r="AF13" s="271"/>
      <c r="AG13" s="265"/>
      <c r="AH13" s="269"/>
      <c r="AI13" s="273"/>
      <c r="AJ13" s="272"/>
      <c r="AK13" s="270"/>
      <c r="AL13" s="274"/>
      <c r="AM13" s="271"/>
      <c r="AN13" s="271"/>
    </row>
    <row r="14" spans="2:40" x14ac:dyDescent="0.2">
      <c r="B14" s="113"/>
      <c r="D14"/>
      <c r="E14"/>
      <c r="F14"/>
      <c r="G14"/>
      <c r="J14" s="190" t="s">
        <v>66</v>
      </c>
      <c r="K14">
        <v>43.6</v>
      </c>
      <c r="M14" s="222"/>
      <c r="N14" s="271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4"/>
      <c r="AE14" s="271"/>
      <c r="AF14" s="271"/>
      <c r="AG14" s="265"/>
      <c r="AH14" s="269"/>
      <c r="AI14" s="273"/>
      <c r="AJ14" s="272"/>
      <c r="AK14" s="270"/>
      <c r="AL14" s="274"/>
      <c r="AM14" s="271"/>
      <c r="AN14" s="271"/>
    </row>
    <row r="15" spans="2:40" x14ac:dyDescent="0.2">
      <c r="B15" s="113"/>
      <c r="D15"/>
      <c r="E15"/>
      <c r="F15"/>
      <c r="G15"/>
      <c r="J15" s="190" t="s">
        <v>67</v>
      </c>
      <c r="K15">
        <v>49.1</v>
      </c>
      <c r="M15" s="222"/>
      <c r="N15" s="271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4"/>
      <c r="AE15" s="271"/>
      <c r="AF15" s="271"/>
      <c r="AG15" s="265"/>
      <c r="AH15" s="269"/>
      <c r="AI15" s="273"/>
      <c r="AJ15" s="272"/>
      <c r="AK15" s="270"/>
      <c r="AL15" s="274"/>
      <c r="AM15" s="271"/>
      <c r="AN15" s="271"/>
    </row>
    <row r="16" spans="2:40" x14ac:dyDescent="0.2">
      <c r="B16" s="113"/>
      <c r="D16"/>
      <c r="E16"/>
      <c r="F16"/>
      <c r="G16"/>
      <c r="J16" s="190" t="s">
        <v>68</v>
      </c>
      <c r="K16">
        <v>41.5</v>
      </c>
      <c r="M16" s="222"/>
      <c r="N16" s="271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4"/>
      <c r="AE16" s="271"/>
      <c r="AF16" s="271"/>
      <c r="AG16" s="265"/>
      <c r="AH16" s="269"/>
      <c r="AI16" s="273"/>
      <c r="AJ16" s="272"/>
      <c r="AK16" s="270"/>
      <c r="AL16" s="274"/>
      <c r="AM16" s="271"/>
      <c r="AN16" s="271"/>
    </row>
    <row r="17" spans="2:40" x14ac:dyDescent="0.2">
      <c r="B17" s="113"/>
      <c r="D17"/>
      <c r="E17"/>
      <c r="F17"/>
      <c r="G17"/>
      <c r="J17" s="190" t="s">
        <v>69</v>
      </c>
      <c r="K17">
        <v>32.1</v>
      </c>
      <c r="M17" s="222"/>
      <c r="N17" s="271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4"/>
      <c r="AE17" s="271"/>
      <c r="AF17" s="271"/>
      <c r="AG17" s="265"/>
      <c r="AH17" s="269"/>
      <c r="AI17" s="273"/>
      <c r="AJ17" s="272"/>
      <c r="AK17" s="270"/>
      <c r="AL17" s="274"/>
      <c r="AM17" s="271"/>
      <c r="AN17" s="271"/>
    </row>
    <row r="18" spans="2:40" x14ac:dyDescent="0.2">
      <c r="B18" s="113"/>
      <c r="D18"/>
      <c r="E18"/>
      <c r="F18"/>
      <c r="G18"/>
      <c r="J18" s="190" t="s">
        <v>70</v>
      </c>
      <c r="K18" s="212">
        <v>40.200000000000003</v>
      </c>
      <c r="M18" s="222"/>
      <c r="N18" s="271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67"/>
      <c r="AE18" s="269"/>
      <c r="AF18" s="269"/>
      <c r="AG18" s="265"/>
      <c r="AH18" s="269"/>
      <c r="AI18" s="269"/>
      <c r="AJ18" s="269"/>
      <c r="AK18" s="268"/>
      <c r="AL18" s="267"/>
      <c r="AM18" s="269"/>
      <c r="AN18" s="269"/>
    </row>
    <row r="19" spans="2:40" x14ac:dyDescent="0.2">
      <c r="B19" s="113"/>
      <c r="D19"/>
      <c r="E19"/>
      <c r="F19"/>
      <c r="G1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8"/>
      <c r="AE19" s="278"/>
      <c r="AF19" s="278"/>
      <c r="AG19" s="265"/>
      <c r="AH19" s="294"/>
      <c r="AI19" s="294"/>
      <c r="AJ19" s="294"/>
      <c r="AK19" s="294"/>
      <c r="AL19" s="294"/>
      <c r="AM19" s="294"/>
      <c r="AN19" s="294"/>
    </row>
    <row r="20" spans="2:40" s="115" customFormat="1" ht="15" x14ac:dyDescent="0.25">
      <c r="B20" s="113"/>
      <c r="C20" s="114"/>
      <c r="D20"/>
      <c r="E20"/>
      <c r="F20"/>
      <c r="G20"/>
      <c r="H20"/>
      <c r="I20"/>
      <c r="J20"/>
      <c r="K2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8"/>
      <c r="AE20" s="278"/>
      <c r="AF20" s="278"/>
      <c r="AG20" s="276"/>
      <c r="AH20" s="275"/>
      <c r="AI20" s="275"/>
      <c r="AJ20" s="275"/>
      <c r="AK20" s="275"/>
      <c r="AL20" s="275"/>
      <c r="AM20" s="275"/>
      <c r="AN20" s="275"/>
    </row>
    <row r="21" spans="2:40" x14ac:dyDescent="0.2">
      <c r="B21" s="113"/>
      <c r="D21"/>
      <c r="E21"/>
      <c r="F21"/>
      <c r="G21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8"/>
      <c r="AE21" s="278"/>
      <c r="AF21" s="278"/>
      <c r="AH21" s="295"/>
      <c r="AI21" s="295"/>
      <c r="AJ21" s="295"/>
      <c r="AK21" s="295"/>
      <c r="AL21" s="295"/>
      <c r="AM21" s="295"/>
      <c r="AN21" s="295"/>
    </row>
    <row r="22" spans="2:40" x14ac:dyDescent="0.2"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8"/>
      <c r="AE22" s="278"/>
      <c r="AF22" s="278"/>
    </row>
    <row r="23" spans="2:40" ht="15" customHeight="1" x14ac:dyDescent="0.2"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8"/>
      <c r="AE23" s="278"/>
      <c r="AF23" s="278"/>
    </row>
    <row r="24" spans="2:40" x14ac:dyDescent="0.2"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8"/>
      <c r="AE24" s="278"/>
      <c r="AF24" s="278"/>
    </row>
    <row r="25" spans="2:40" x14ac:dyDescent="0.2"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8"/>
      <c r="AE25" s="278"/>
      <c r="AF25" s="278"/>
    </row>
    <row r="26" spans="2:40" x14ac:dyDescent="0.2"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</row>
    <row r="27" spans="2:40" x14ac:dyDescent="0.2"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</row>
    <row r="28" spans="2:40" x14ac:dyDescent="0.2"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</row>
    <row r="29" spans="2:40" x14ac:dyDescent="0.2"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</row>
    <row r="30" spans="2:40" x14ac:dyDescent="0.2"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</row>
    <row r="31" spans="2:40" x14ac:dyDescent="0.2"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</row>
    <row r="32" spans="2:40" x14ac:dyDescent="0.2"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</row>
    <row r="33" spans="15:29" x14ac:dyDescent="0.2"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</row>
  </sheetData>
  <mergeCells count="11">
    <mergeCell ref="D2:H2"/>
    <mergeCell ref="AE3:AE4"/>
    <mergeCell ref="AH19:AN19"/>
    <mergeCell ref="AH21:AN21"/>
    <mergeCell ref="K5:L5"/>
    <mergeCell ref="AH2:AN2"/>
    <mergeCell ref="AH3:AI4"/>
    <mergeCell ref="AJ3:AL3"/>
    <mergeCell ref="AM3:AM4"/>
    <mergeCell ref="AN3:AN4"/>
    <mergeCell ref="AF3:AF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pane ySplit="4" topLeftCell="A5" activePane="bottomLeft" state="frozen"/>
      <selection pane="bottomLeft" activeCell="G8" sqref="G8"/>
    </sheetView>
  </sheetViews>
  <sheetFormatPr defaultColWidth="9.33203125" defaultRowHeight="12.75" x14ac:dyDescent="0.2"/>
  <cols>
    <col min="1" max="1" width="1.6640625" style="70" customWidth="1"/>
    <col min="2" max="2" width="32.83203125" style="70" customWidth="1"/>
    <col min="3" max="3" width="10.83203125" style="70" customWidth="1"/>
    <col min="4" max="4" width="10.33203125" style="70" customWidth="1"/>
    <col min="5" max="5" width="10.83203125" style="70" customWidth="1"/>
    <col min="6" max="6" width="10.33203125" style="70" customWidth="1"/>
    <col min="7" max="7" width="10.83203125" style="70" customWidth="1"/>
    <col min="8" max="8" width="10.33203125" style="70" customWidth="1"/>
    <col min="9" max="9" width="10.83203125" style="70" customWidth="1"/>
    <col min="10" max="10" width="10.33203125" style="70" customWidth="1"/>
    <col min="11" max="11" width="5.6640625" style="5" customWidth="1"/>
    <col min="12" max="12" width="18.83203125" style="5" customWidth="1"/>
    <col min="13" max="13" width="12.5" style="5" customWidth="1"/>
    <col min="14" max="16384" width="9.33203125" style="5"/>
  </cols>
  <sheetData>
    <row r="1" spans="1:11" s="205" customFormat="1" ht="28.5" customHeight="1" thickBot="1" x14ac:dyDescent="0.3">
      <c r="A1" s="77" t="s">
        <v>101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customHeight="1" x14ac:dyDescent="0.2">
      <c r="A2" s="72"/>
      <c r="B2" s="73"/>
      <c r="C2" s="299" t="s">
        <v>0</v>
      </c>
      <c r="D2" s="300"/>
      <c r="E2" s="300"/>
      <c r="F2" s="300"/>
      <c r="G2" s="303" t="s">
        <v>1</v>
      </c>
      <c r="H2" s="284"/>
      <c r="I2" s="284"/>
      <c r="J2" s="284"/>
      <c r="K2" s="35"/>
    </row>
    <row r="3" spans="1:11" ht="18.75" customHeight="1" x14ac:dyDescent="0.2">
      <c r="A3" s="71"/>
      <c r="B3" s="71"/>
      <c r="C3" s="304" t="s">
        <v>114</v>
      </c>
      <c r="D3" s="305"/>
      <c r="E3" s="304" t="s">
        <v>122</v>
      </c>
      <c r="F3" s="305"/>
      <c r="G3" s="304" t="s">
        <v>114</v>
      </c>
      <c r="H3" s="305"/>
      <c r="I3" s="304" t="s">
        <v>122</v>
      </c>
      <c r="J3" s="305"/>
      <c r="K3" s="112"/>
    </row>
    <row r="4" spans="1:11" ht="18.75" customHeight="1" x14ac:dyDescent="0.2">
      <c r="A4" s="74"/>
      <c r="B4" s="74"/>
      <c r="C4" s="132" t="s">
        <v>16</v>
      </c>
      <c r="D4" s="134" t="s">
        <v>17</v>
      </c>
      <c r="E4" s="134" t="s">
        <v>16</v>
      </c>
      <c r="F4" s="134" t="s">
        <v>17</v>
      </c>
      <c r="G4" s="132" t="s">
        <v>16</v>
      </c>
      <c r="H4" s="134" t="s">
        <v>17</v>
      </c>
      <c r="I4" s="134" t="s">
        <v>16</v>
      </c>
      <c r="J4" s="133" t="s">
        <v>17</v>
      </c>
      <c r="K4" s="112"/>
    </row>
    <row r="5" spans="1:11" ht="21.75" customHeight="1" x14ac:dyDescent="0.2">
      <c r="A5" s="298" t="s">
        <v>2</v>
      </c>
      <c r="B5" s="298"/>
      <c r="C5" s="215">
        <v>61823</v>
      </c>
      <c r="D5" s="149">
        <v>45513</v>
      </c>
      <c r="E5" s="149">
        <v>55987</v>
      </c>
      <c r="F5" s="149">
        <v>39613</v>
      </c>
      <c r="G5" s="224">
        <v>141292</v>
      </c>
      <c r="H5" s="152">
        <v>107436</v>
      </c>
      <c r="I5" s="152">
        <v>120768</v>
      </c>
      <c r="J5" s="152">
        <v>85599</v>
      </c>
      <c r="K5" s="36"/>
    </row>
    <row r="6" spans="1:11" ht="14.25" customHeight="1" x14ac:dyDescent="0.2">
      <c r="B6" s="188" t="s">
        <v>104</v>
      </c>
      <c r="C6" s="194">
        <v>44908</v>
      </c>
      <c r="D6" s="151">
        <v>34748</v>
      </c>
      <c r="E6" s="150">
        <v>40847</v>
      </c>
      <c r="F6" s="151">
        <v>30678</v>
      </c>
      <c r="G6" s="225">
        <v>89886</v>
      </c>
      <c r="H6" s="154">
        <v>72714</v>
      </c>
      <c r="I6" s="153">
        <v>71469</v>
      </c>
      <c r="J6" s="154">
        <v>54297</v>
      </c>
      <c r="K6" s="22"/>
    </row>
    <row r="7" spans="1:11" ht="12.75" customHeight="1" x14ac:dyDescent="0.2">
      <c r="B7" s="213" t="s">
        <v>75</v>
      </c>
      <c r="C7" s="194">
        <v>39379</v>
      </c>
      <c r="D7" s="151">
        <v>30078</v>
      </c>
      <c r="E7" s="150">
        <v>36023</v>
      </c>
      <c r="F7" s="151">
        <v>26695</v>
      </c>
      <c r="G7" s="225">
        <v>77804</v>
      </c>
      <c r="H7" s="154">
        <v>62389</v>
      </c>
      <c r="I7" s="153">
        <v>62088</v>
      </c>
      <c r="J7" s="154">
        <v>46373</v>
      </c>
      <c r="K7" s="37"/>
    </row>
    <row r="8" spans="1:11" ht="28.5" customHeight="1" x14ac:dyDescent="0.2">
      <c r="B8" s="187" t="s">
        <v>78</v>
      </c>
      <c r="C8" s="216">
        <v>12044</v>
      </c>
      <c r="D8" s="156">
        <v>7495</v>
      </c>
      <c r="E8" s="155">
        <v>11188</v>
      </c>
      <c r="F8" s="156">
        <v>6172</v>
      </c>
      <c r="G8" s="157">
        <v>39093</v>
      </c>
      <c r="H8" s="158">
        <v>26234</v>
      </c>
      <c r="I8" s="158">
        <v>38791</v>
      </c>
      <c r="J8" s="158">
        <v>23354</v>
      </c>
      <c r="K8" s="37"/>
    </row>
    <row r="9" spans="1:11" ht="12.75" customHeight="1" x14ac:dyDescent="0.2">
      <c r="B9" s="214" t="s">
        <v>76</v>
      </c>
      <c r="C9" s="216">
        <v>4871</v>
      </c>
      <c r="D9" s="156">
        <v>3270</v>
      </c>
      <c r="E9" s="155">
        <v>3952</v>
      </c>
      <c r="F9" s="156">
        <v>2763</v>
      </c>
      <c r="G9" s="157">
        <v>12313</v>
      </c>
      <c r="H9" s="158">
        <v>8488</v>
      </c>
      <c r="I9" s="158">
        <v>10508</v>
      </c>
      <c r="J9" s="158">
        <v>7948</v>
      </c>
      <c r="K9" s="37"/>
    </row>
    <row r="10" spans="1:11" ht="8.25" customHeight="1" x14ac:dyDescent="0.2">
      <c r="B10" s="195"/>
      <c r="C10" s="103"/>
      <c r="D10" s="103"/>
      <c r="E10" s="103"/>
      <c r="F10" s="103"/>
      <c r="G10" s="103"/>
      <c r="H10" s="103"/>
      <c r="I10" s="103"/>
      <c r="J10" s="143"/>
      <c r="K10" s="37"/>
    </row>
    <row r="11" spans="1:11" s="203" customFormat="1" ht="12" customHeight="1" x14ac:dyDescent="0.2">
      <c r="A11" s="12" t="s">
        <v>73</v>
      </c>
      <c r="B11" s="301" t="s">
        <v>117</v>
      </c>
      <c r="C11" s="301"/>
      <c r="D11" s="301"/>
      <c r="E11" s="301"/>
      <c r="F11" s="301"/>
      <c r="G11" s="301"/>
      <c r="H11" s="301"/>
      <c r="I11" s="301"/>
      <c r="J11" s="301"/>
      <c r="K11" s="208"/>
    </row>
    <row r="12" spans="1:11" s="203" customFormat="1" ht="12" customHeight="1" x14ac:dyDescent="0.2">
      <c r="A12" s="82" t="s">
        <v>119</v>
      </c>
      <c r="B12" s="302" t="s">
        <v>132</v>
      </c>
      <c r="C12" s="302"/>
      <c r="D12" s="302"/>
      <c r="E12" s="302"/>
      <c r="F12" s="302"/>
      <c r="G12" s="302"/>
      <c r="H12" s="302"/>
      <c r="I12" s="302"/>
      <c r="J12" s="302"/>
    </row>
    <row r="13" spans="1:11" s="203" customFormat="1" ht="12" customHeight="1" x14ac:dyDescent="0.2">
      <c r="A13" s="209"/>
      <c r="B13" s="302"/>
      <c r="C13" s="302"/>
      <c r="D13" s="302"/>
      <c r="E13" s="302"/>
      <c r="F13" s="302"/>
      <c r="G13" s="302"/>
      <c r="H13" s="302"/>
      <c r="I13" s="302"/>
      <c r="J13" s="302"/>
    </row>
    <row r="14" spans="1:11" ht="12.75" customHeight="1" x14ac:dyDescent="0.2">
      <c r="A14" s="103"/>
    </row>
    <row r="15" spans="1:11" ht="28.5" customHeight="1" x14ac:dyDescent="0.2">
      <c r="A15" s="143"/>
    </row>
    <row r="16" spans="1:11" ht="12.75" customHeight="1" x14ac:dyDescent="0.2">
      <c r="A16" s="103"/>
    </row>
    <row r="17" spans="1:11" ht="14.25" customHeight="1" x14ac:dyDescent="0.2">
      <c r="A17" s="103"/>
    </row>
    <row r="18" spans="1:11" ht="9" customHeight="1" x14ac:dyDescent="0.2">
      <c r="A18" s="75"/>
    </row>
    <row r="19" spans="1:11" ht="12.75" customHeight="1" x14ac:dyDescent="0.2">
      <c r="K19" s="111"/>
    </row>
    <row r="20" spans="1:11" ht="12.75" customHeight="1" x14ac:dyDescent="0.2">
      <c r="K20" s="111"/>
    </row>
    <row r="21" spans="1:11" ht="12.75" customHeight="1" x14ac:dyDescent="0.2">
      <c r="K21" s="111"/>
    </row>
    <row r="22" spans="1:11" ht="24" customHeight="1" x14ac:dyDescent="0.2"/>
  </sheetData>
  <mergeCells count="9">
    <mergeCell ref="A5:B5"/>
    <mergeCell ref="C2:F2"/>
    <mergeCell ref="B11:J11"/>
    <mergeCell ref="B12:J13"/>
    <mergeCell ref="G2:J2"/>
    <mergeCell ref="G3:H3"/>
    <mergeCell ref="I3:J3"/>
    <mergeCell ref="C3:D3"/>
    <mergeCell ref="E3:F3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workbookViewId="0">
      <selection activeCell="L23" sqref="L23"/>
    </sheetView>
  </sheetViews>
  <sheetFormatPr defaultColWidth="9.33203125" defaultRowHeight="12.75" x14ac:dyDescent="0.2"/>
  <cols>
    <col min="1" max="1" width="1.6640625" style="70" customWidth="1"/>
    <col min="2" max="2" width="32.83203125" style="70" customWidth="1"/>
    <col min="3" max="3" width="10.83203125" style="70" customWidth="1"/>
    <col min="4" max="4" width="10.1640625" style="5" customWidth="1"/>
    <col min="5" max="7" width="12.5" style="5" customWidth="1"/>
    <col min="8" max="8" width="12.33203125" style="5" customWidth="1"/>
    <col min="9" max="9" width="12" style="5" customWidth="1"/>
    <col min="10" max="10" width="12.83203125" style="5" customWidth="1"/>
    <col min="11" max="11" width="12.1640625" style="5" customWidth="1"/>
    <col min="12" max="13" width="11.6640625" style="5" customWidth="1"/>
    <col min="14" max="15" width="11" style="5" customWidth="1"/>
    <col min="16" max="16" width="12.33203125" style="5" customWidth="1"/>
    <col min="17" max="16384" width="9.33203125" style="5"/>
  </cols>
  <sheetData>
    <row r="1" spans="1:13" s="206" customFormat="1" ht="12" customHeight="1" x14ac:dyDescent="0.2">
      <c r="A1" s="12"/>
      <c r="B1" s="301"/>
      <c r="C1" s="301"/>
      <c r="D1" s="208"/>
    </row>
    <row r="2" spans="1:13" s="206" customFormat="1" ht="12" customHeight="1" x14ac:dyDescent="0.2">
      <c r="A2" s="82"/>
      <c r="B2" s="302"/>
      <c r="C2" s="302"/>
    </row>
    <row r="3" spans="1:13" s="206" customFormat="1" ht="12" customHeight="1" x14ac:dyDescent="0.2">
      <c r="A3" s="209"/>
      <c r="B3" s="302"/>
      <c r="C3" s="302"/>
      <c r="K3" s="228" t="s">
        <v>135</v>
      </c>
      <c r="L3" s="229" t="s">
        <v>136</v>
      </c>
      <c r="M3" s="228" t="s">
        <v>76</v>
      </c>
    </row>
    <row r="4" spans="1:13" s="2" customFormat="1" ht="12.75" customHeight="1" x14ac:dyDescent="0.2">
      <c r="A4" s="103"/>
      <c r="B4" s="71"/>
      <c r="C4" s="71"/>
      <c r="J4" s="206" t="s">
        <v>59</v>
      </c>
      <c r="K4" s="230">
        <v>89886</v>
      </c>
      <c r="L4" s="231">
        <v>39093</v>
      </c>
      <c r="M4" s="231">
        <v>12313</v>
      </c>
    </row>
    <row r="5" spans="1:13" ht="28.5" customHeight="1" x14ac:dyDescent="0.2">
      <c r="A5" s="143"/>
      <c r="J5" s="2" t="s">
        <v>60</v>
      </c>
      <c r="K5" s="232">
        <v>67082</v>
      </c>
      <c r="L5" s="233">
        <v>25412</v>
      </c>
      <c r="M5" s="232">
        <v>9198</v>
      </c>
    </row>
    <row r="6" spans="1:13" ht="12.75" customHeight="1" x14ac:dyDescent="0.2">
      <c r="A6" s="103"/>
      <c r="J6" s="5" t="s">
        <v>61</v>
      </c>
      <c r="K6" s="232">
        <v>104876</v>
      </c>
      <c r="L6" s="233">
        <v>35567</v>
      </c>
      <c r="M6" s="232">
        <v>15082</v>
      </c>
    </row>
    <row r="7" spans="1:13" ht="14.25" customHeight="1" x14ac:dyDescent="0.2">
      <c r="A7" s="103"/>
      <c r="J7" s="5" t="s">
        <v>62</v>
      </c>
      <c r="K7" s="232">
        <v>121213</v>
      </c>
      <c r="L7" s="233">
        <v>43937</v>
      </c>
      <c r="M7" s="232">
        <v>18729</v>
      </c>
    </row>
    <row r="8" spans="1:13" ht="9" customHeight="1" x14ac:dyDescent="0.2">
      <c r="A8" s="75"/>
      <c r="J8" s="5" t="s">
        <v>63</v>
      </c>
      <c r="K8" s="232">
        <v>156160</v>
      </c>
      <c r="L8" s="233">
        <v>55369</v>
      </c>
      <c r="M8" s="232">
        <v>22794</v>
      </c>
    </row>
    <row r="9" spans="1:13" ht="12.75" customHeight="1" x14ac:dyDescent="0.2">
      <c r="D9" s="227"/>
      <c r="J9" s="5" t="s">
        <v>64</v>
      </c>
      <c r="K9" s="232">
        <v>156643</v>
      </c>
      <c r="L9" s="233">
        <v>69493</v>
      </c>
      <c r="M9" s="232">
        <v>22453</v>
      </c>
    </row>
    <row r="10" spans="1:13" ht="12.75" customHeight="1" x14ac:dyDescent="0.2">
      <c r="D10" s="227"/>
      <c r="J10" s="5" t="s">
        <v>65</v>
      </c>
      <c r="K10" s="232">
        <v>172865</v>
      </c>
      <c r="L10" s="233">
        <v>84413</v>
      </c>
      <c r="M10" s="232">
        <v>30101</v>
      </c>
    </row>
    <row r="11" spans="1:13" ht="12.75" customHeight="1" x14ac:dyDescent="0.2">
      <c r="D11" s="227"/>
      <c r="J11" s="5" t="s">
        <v>66</v>
      </c>
      <c r="K11" s="232">
        <v>164795</v>
      </c>
      <c r="L11" s="233">
        <v>87655</v>
      </c>
      <c r="M11" s="232">
        <v>27308</v>
      </c>
    </row>
    <row r="12" spans="1:13" ht="24" customHeight="1" x14ac:dyDescent="0.2">
      <c r="J12" s="5" t="s">
        <v>67</v>
      </c>
      <c r="K12" s="232">
        <v>169709</v>
      </c>
      <c r="L12" s="233">
        <v>67747</v>
      </c>
      <c r="M12" s="232">
        <v>20115</v>
      </c>
    </row>
    <row r="13" spans="1:13" x14ac:dyDescent="0.2">
      <c r="J13" s="5" t="s">
        <v>68</v>
      </c>
      <c r="K13" s="232">
        <v>147734</v>
      </c>
      <c r="L13" s="233">
        <v>58114</v>
      </c>
      <c r="M13" s="232">
        <v>17855</v>
      </c>
    </row>
    <row r="14" spans="1:13" x14ac:dyDescent="0.2">
      <c r="J14" s="5" t="s">
        <v>69</v>
      </c>
      <c r="K14" s="232">
        <v>105605</v>
      </c>
      <c r="L14" s="233">
        <v>46213</v>
      </c>
      <c r="M14" s="232">
        <v>14803</v>
      </c>
    </row>
    <row r="15" spans="1:13" x14ac:dyDescent="0.2">
      <c r="J15" s="5" t="s">
        <v>70</v>
      </c>
      <c r="K15" s="234">
        <v>135122</v>
      </c>
      <c r="L15" s="235">
        <v>75125</v>
      </c>
      <c r="M15" s="234">
        <v>21238</v>
      </c>
    </row>
    <row r="16" spans="1:13" x14ac:dyDescent="0.2">
      <c r="J16" s="5" t="s">
        <v>59</v>
      </c>
      <c r="K16" s="236">
        <v>71469</v>
      </c>
      <c r="L16" s="237">
        <v>38791</v>
      </c>
      <c r="M16" s="237">
        <v>10508</v>
      </c>
    </row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showGridLines="0" topLeftCell="A31" workbookViewId="0">
      <selection activeCell="L52" sqref="L52"/>
    </sheetView>
  </sheetViews>
  <sheetFormatPr defaultColWidth="9.33203125" defaultRowHeight="15" x14ac:dyDescent="0.25"/>
  <cols>
    <col min="1" max="2" width="2" style="5" customWidth="1"/>
    <col min="3" max="3" width="30.5" style="5" customWidth="1"/>
    <col min="4" max="10" width="10.83203125" style="5" customWidth="1"/>
    <col min="11" max="12" width="6.33203125" style="5" customWidth="1"/>
    <col min="13" max="13" width="22.1640625" style="280" customWidth="1"/>
    <col min="14" max="14" width="8.5" style="280" customWidth="1"/>
    <col min="15" max="15" width="8.6640625" style="280" customWidth="1"/>
    <col min="16" max="16" width="8.1640625" style="280" customWidth="1"/>
    <col min="17" max="17" width="8" style="280" customWidth="1"/>
    <col min="18" max="18" width="1.33203125" style="280" customWidth="1"/>
    <col min="19" max="19" width="28.5" style="280" customWidth="1"/>
    <col min="20" max="21" width="7.1640625" style="280" customWidth="1"/>
    <col min="22" max="22" width="8" style="280" customWidth="1"/>
    <col min="23" max="23" width="9.33203125" style="280"/>
    <col min="24" max="16384" width="9.33203125" style="5"/>
  </cols>
  <sheetData>
    <row r="1" spans="1:23" s="205" customFormat="1" ht="28.5" customHeight="1" thickBot="1" x14ac:dyDescent="0.3">
      <c r="A1" s="79" t="s">
        <v>102</v>
      </c>
      <c r="B1" s="79"/>
      <c r="C1" s="79"/>
      <c r="D1" s="79"/>
      <c r="E1" s="79"/>
      <c r="F1" s="79"/>
      <c r="G1" s="79"/>
      <c r="H1" s="79"/>
      <c r="I1" s="79"/>
      <c r="J1" s="91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</row>
    <row r="2" spans="1:23" ht="18.75" customHeight="1" x14ac:dyDescent="0.25">
      <c r="A2" s="2"/>
      <c r="B2" s="2"/>
      <c r="C2" s="90"/>
      <c r="D2" s="306" t="s">
        <v>0</v>
      </c>
      <c r="E2" s="307"/>
      <c r="F2" s="307"/>
      <c r="G2" s="308" t="s">
        <v>1</v>
      </c>
      <c r="H2" s="307"/>
      <c r="I2" s="307"/>
      <c r="J2" s="309" t="s">
        <v>128</v>
      </c>
      <c r="K2" s="2"/>
      <c r="L2" s="2"/>
    </row>
    <row r="3" spans="1:23" ht="45.6" customHeight="1" x14ac:dyDescent="0.25">
      <c r="A3" s="19"/>
      <c r="B3" s="19"/>
      <c r="C3" s="20"/>
      <c r="D3" s="98" t="s">
        <v>114</v>
      </c>
      <c r="E3" s="100" t="s">
        <v>122</v>
      </c>
      <c r="F3" s="99" t="s">
        <v>125</v>
      </c>
      <c r="G3" s="109" t="s">
        <v>114</v>
      </c>
      <c r="H3" s="100" t="s">
        <v>122</v>
      </c>
      <c r="I3" s="99" t="s">
        <v>125</v>
      </c>
      <c r="J3" s="310"/>
      <c r="K3" s="2"/>
      <c r="L3" s="2"/>
    </row>
    <row r="4" spans="1:23" ht="24.75" customHeight="1" x14ac:dyDescent="0.25">
      <c r="A4" s="39" t="s">
        <v>2</v>
      </c>
      <c r="B4" s="24"/>
      <c r="C4" s="25"/>
      <c r="D4" s="149">
        <v>61823</v>
      </c>
      <c r="E4" s="149">
        <v>55987</v>
      </c>
      <c r="F4" s="107">
        <v>90.560147517914046</v>
      </c>
      <c r="G4" s="149">
        <v>141292</v>
      </c>
      <c r="H4" s="149">
        <v>120768</v>
      </c>
      <c r="I4" s="101">
        <v>85.47405373269541</v>
      </c>
      <c r="J4" s="105">
        <v>100</v>
      </c>
    </row>
    <row r="5" spans="1:23" ht="19.5" customHeight="1" x14ac:dyDescent="0.25">
      <c r="B5" s="24" t="s">
        <v>18</v>
      </c>
      <c r="C5" s="25"/>
      <c r="D5" s="166">
        <v>16310</v>
      </c>
      <c r="E5" s="166">
        <v>16374</v>
      </c>
      <c r="F5" s="108">
        <v>100.39239730226855</v>
      </c>
      <c r="G5" s="166">
        <v>33856</v>
      </c>
      <c r="H5" s="150">
        <v>35169</v>
      </c>
      <c r="I5" s="102">
        <v>103.87818998109641</v>
      </c>
      <c r="J5" s="106">
        <v>29.121124801271858</v>
      </c>
    </row>
    <row r="6" spans="1:23" ht="17.25" customHeight="1" x14ac:dyDescent="0.25">
      <c r="B6" s="24" t="s">
        <v>19</v>
      </c>
      <c r="C6" s="25"/>
      <c r="D6" s="150">
        <v>45513</v>
      </c>
      <c r="E6" s="150">
        <v>39613</v>
      </c>
      <c r="F6" s="108">
        <v>87.03667084129809</v>
      </c>
      <c r="G6" s="150">
        <v>107436</v>
      </c>
      <c r="H6" s="150">
        <v>85599</v>
      </c>
      <c r="I6" s="102">
        <v>79.674410812018309</v>
      </c>
      <c r="J6" s="106">
        <v>70.878875198728139</v>
      </c>
      <c r="K6" s="64"/>
      <c r="L6" s="64"/>
    </row>
    <row r="7" spans="1:23" ht="15" customHeight="1" x14ac:dyDescent="0.25">
      <c r="B7" s="24"/>
      <c r="C7" s="25" t="s">
        <v>20</v>
      </c>
      <c r="D7" s="168">
        <v>1814</v>
      </c>
      <c r="E7" s="168">
        <v>1654</v>
      </c>
      <c r="F7" s="108">
        <v>91.179713340683577</v>
      </c>
      <c r="G7" s="168">
        <v>3561</v>
      </c>
      <c r="H7" s="168">
        <v>3200</v>
      </c>
      <c r="I7" s="102">
        <v>89.862398202752033</v>
      </c>
      <c r="J7" s="106">
        <v>2.6497085320614735</v>
      </c>
    </row>
    <row r="8" spans="1:23" ht="15" customHeight="1" x14ac:dyDescent="0.25">
      <c r="B8" s="24"/>
      <c r="C8" s="25" t="s">
        <v>21</v>
      </c>
      <c r="D8" s="168">
        <v>239</v>
      </c>
      <c r="E8" s="168">
        <v>279</v>
      </c>
      <c r="F8" s="108">
        <v>116.73640167364016</v>
      </c>
      <c r="G8" s="168">
        <v>462</v>
      </c>
      <c r="H8" s="168">
        <v>806</v>
      </c>
      <c r="I8" s="102">
        <v>174.45887445887448</v>
      </c>
      <c r="J8" s="106">
        <v>0.66739533651298355</v>
      </c>
    </row>
    <row r="9" spans="1:23" ht="15" customHeight="1" x14ac:dyDescent="0.25">
      <c r="B9" s="24"/>
      <c r="C9" s="25" t="s">
        <v>22</v>
      </c>
      <c r="D9" s="168">
        <v>3161</v>
      </c>
      <c r="E9" s="168">
        <v>2987</v>
      </c>
      <c r="F9" s="108">
        <v>94.495412844036693</v>
      </c>
      <c r="G9" s="168">
        <v>6590</v>
      </c>
      <c r="H9" s="168">
        <v>6227</v>
      </c>
      <c r="I9" s="102">
        <v>94.491654021244315</v>
      </c>
      <c r="J9" s="106">
        <v>5.1561671966083731</v>
      </c>
    </row>
    <row r="10" spans="1:23" ht="15" customHeight="1" x14ac:dyDescent="0.25">
      <c r="B10" s="24"/>
      <c r="C10" s="25" t="s">
        <v>23</v>
      </c>
      <c r="D10" s="168">
        <v>1178</v>
      </c>
      <c r="E10" s="168">
        <v>978</v>
      </c>
      <c r="F10" s="108">
        <v>83.022071307300507</v>
      </c>
      <c r="G10" s="168">
        <v>1834</v>
      </c>
      <c r="H10" s="168">
        <v>1517</v>
      </c>
      <c r="I10" s="102">
        <v>82.715376226826606</v>
      </c>
      <c r="J10" s="106">
        <v>1.2561274509803921</v>
      </c>
    </row>
    <row r="11" spans="1:23" ht="15" customHeight="1" x14ac:dyDescent="0.25">
      <c r="B11" s="24"/>
      <c r="C11" s="25" t="s">
        <v>47</v>
      </c>
      <c r="D11" s="168">
        <v>592</v>
      </c>
      <c r="E11" s="168">
        <v>321</v>
      </c>
      <c r="F11" s="108">
        <v>54.222972972972968</v>
      </c>
      <c r="G11" s="168">
        <v>1524</v>
      </c>
      <c r="H11" s="168">
        <v>660</v>
      </c>
      <c r="I11" s="102">
        <v>43.30708661417323</v>
      </c>
      <c r="J11" s="106">
        <v>0.54650238473767887</v>
      </c>
    </row>
    <row r="12" spans="1:23" ht="15" customHeight="1" x14ac:dyDescent="0.25">
      <c r="B12" s="24"/>
      <c r="C12" s="25" t="s">
        <v>24</v>
      </c>
      <c r="D12" s="168">
        <v>518</v>
      </c>
      <c r="E12" s="168">
        <v>386</v>
      </c>
      <c r="F12" s="108">
        <v>74.517374517374506</v>
      </c>
      <c r="G12" s="168">
        <v>1150</v>
      </c>
      <c r="H12" s="168">
        <v>765</v>
      </c>
      <c r="I12" s="102">
        <v>66.521739130434781</v>
      </c>
      <c r="J12" s="106">
        <v>0.63344594594594594</v>
      </c>
    </row>
    <row r="13" spans="1:23" ht="15" customHeight="1" x14ac:dyDescent="0.25">
      <c r="B13" s="24"/>
      <c r="C13" s="25" t="s">
        <v>25</v>
      </c>
      <c r="D13" s="168">
        <v>1070</v>
      </c>
      <c r="E13" s="168">
        <v>118</v>
      </c>
      <c r="F13" s="108">
        <v>11.028037383177571</v>
      </c>
      <c r="G13" s="168">
        <v>3636</v>
      </c>
      <c r="H13" s="168">
        <v>280</v>
      </c>
      <c r="I13" s="102">
        <v>7.7007700770077019</v>
      </c>
      <c r="J13" s="106">
        <v>0.23184949655537893</v>
      </c>
    </row>
    <row r="14" spans="1:23" ht="15" customHeight="1" x14ac:dyDescent="0.25">
      <c r="B14" s="24"/>
      <c r="C14" s="25" t="s">
        <v>26</v>
      </c>
      <c r="D14" s="168">
        <v>1254</v>
      </c>
      <c r="E14" s="168">
        <v>922</v>
      </c>
      <c r="F14" s="108">
        <v>73.524720893141946</v>
      </c>
      <c r="G14" s="168">
        <v>4666</v>
      </c>
      <c r="H14" s="168">
        <v>2449</v>
      </c>
      <c r="I14" s="102">
        <v>52.486069438491214</v>
      </c>
      <c r="J14" s="106">
        <v>2.0278550609432964</v>
      </c>
    </row>
    <row r="15" spans="1:23" ht="15" customHeight="1" x14ac:dyDescent="0.25">
      <c r="B15" s="24"/>
      <c r="C15" s="25" t="s">
        <v>52</v>
      </c>
      <c r="D15" s="168">
        <v>268</v>
      </c>
      <c r="E15" s="168">
        <v>281</v>
      </c>
      <c r="F15" s="108">
        <v>104.85074626865671</v>
      </c>
      <c r="G15" s="168">
        <v>502</v>
      </c>
      <c r="H15" s="168">
        <v>550</v>
      </c>
      <c r="I15" s="102">
        <v>109.5617529880478</v>
      </c>
      <c r="J15" s="106">
        <v>0.45541865394806574</v>
      </c>
    </row>
    <row r="16" spans="1:23" ht="15" customHeight="1" x14ac:dyDescent="0.25">
      <c r="B16" s="24"/>
      <c r="C16" s="25" t="s">
        <v>53</v>
      </c>
      <c r="D16" s="168">
        <v>183</v>
      </c>
      <c r="E16" s="168">
        <v>120</v>
      </c>
      <c r="F16" s="108">
        <v>65.573770491803273</v>
      </c>
      <c r="G16" s="168">
        <v>398</v>
      </c>
      <c r="H16" s="168">
        <v>357</v>
      </c>
      <c r="I16" s="102">
        <v>89.698492462311563</v>
      </c>
      <c r="J16" s="106">
        <v>0.29560810810810811</v>
      </c>
    </row>
    <row r="17" spans="1:10" ht="15" customHeight="1" x14ac:dyDescent="0.25">
      <c r="B17" s="24"/>
      <c r="C17" s="25" t="s">
        <v>27</v>
      </c>
      <c r="D17" s="168">
        <v>3437</v>
      </c>
      <c r="E17" s="168">
        <v>3555</v>
      </c>
      <c r="F17" s="108">
        <v>103.43322665114927</v>
      </c>
      <c r="G17" s="168">
        <v>8774</v>
      </c>
      <c r="H17" s="168">
        <v>9055</v>
      </c>
      <c r="I17" s="102">
        <v>103.20264417597447</v>
      </c>
      <c r="J17" s="106">
        <v>7.4978471118177001</v>
      </c>
    </row>
    <row r="18" spans="1:10" ht="15" customHeight="1" x14ac:dyDescent="0.25">
      <c r="B18" s="24"/>
      <c r="C18" s="25" t="s">
        <v>28</v>
      </c>
      <c r="D18" s="168">
        <v>717</v>
      </c>
      <c r="E18" s="168">
        <v>746</v>
      </c>
      <c r="F18" s="108">
        <v>104.04463040446304</v>
      </c>
      <c r="G18" s="168">
        <v>1338</v>
      </c>
      <c r="H18" s="168">
        <v>1280</v>
      </c>
      <c r="I18" s="102">
        <v>95.665171898355752</v>
      </c>
      <c r="J18" s="106">
        <v>1.0598834128245893</v>
      </c>
    </row>
    <row r="19" spans="1:10" ht="15" customHeight="1" x14ac:dyDescent="0.25">
      <c r="B19" s="24"/>
      <c r="C19" s="25" t="s">
        <v>29</v>
      </c>
      <c r="D19" s="168">
        <v>437</v>
      </c>
      <c r="E19" s="168">
        <v>434</v>
      </c>
      <c r="F19" s="108">
        <v>99.313501144164761</v>
      </c>
      <c r="G19" s="168">
        <v>1320</v>
      </c>
      <c r="H19" s="168">
        <v>1309</v>
      </c>
      <c r="I19" s="102">
        <v>99.166666666666671</v>
      </c>
      <c r="J19" s="106">
        <v>1.0838963963963963</v>
      </c>
    </row>
    <row r="20" spans="1:10" ht="15" customHeight="1" x14ac:dyDescent="0.25">
      <c r="B20" s="24"/>
      <c r="C20" s="25" t="s">
        <v>30</v>
      </c>
      <c r="D20" s="168">
        <v>1098</v>
      </c>
      <c r="E20" s="168">
        <v>120</v>
      </c>
      <c r="F20" s="108">
        <v>10.928961748633879</v>
      </c>
      <c r="G20" s="168">
        <v>4486</v>
      </c>
      <c r="H20" s="168">
        <v>281</v>
      </c>
      <c r="I20" s="102">
        <v>6.2639322336156935</v>
      </c>
      <c r="J20" s="106">
        <v>0.23267753047164813</v>
      </c>
    </row>
    <row r="21" spans="1:10" ht="15" customHeight="1" x14ac:dyDescent="0.25">
      <c r="B21" s="24"/>
      <c r="C21" s="25" t="s">
        <v>31</v>
      </c>
      <c r="D21" s="168">
        <v>4290</v>
      </c>
      <c r="E21" s="168">
        <v>2545</v>
      </c>
      <c r="F21" s="108">
        <v>59.324009324009317</v>
      </c>
      <c r="G21" s="168">
        <v>13096</v>
      </c>
      <c r="H21" s="168">
        <v>5865</v>
      </c>
      <c r="I21" s="102">
        <v>44.784667073915699</v>
      </c>
      <c r="J21" s="106">
        <v>4.8564189189189184</v>
      </c>
    </row>
    <row r="22" spans="1:10" ht="15" customHeight="1" x14ac:dyDescent="0.25">
      <c r="B22" s="24"/>
      <c r="C22" s="25" t="s">
        <v>32</v>
      </c>
      <c r="D22" s="168">
        <v>510</v>
      </c>
      <c r="E22" s="168">
        <v>611</v>
      </c>
      <c r="F22" s="108">
        <v>119.80392156862744</v>
      </c>
      <c r="G22" s="168">
        <v>1002</v>
      </c>
      <c r="H22" s="168">
        <v>1207</v>
      </c>
      <c r="I22" s="102">
        <v>120.45908183632734</v>
      </c>
      <c r="J22" s="106">
        <v>0.99943693693693691</v>
      </c>
    </row>
    <row r="23" spans="1:10" ht="15" customHeight="1" x14ac:dyDescent="0.25">
      <c r="B23" s="24"/>
      <c r="C23" s="25" t="s">
        <v>54</v>
      </c>
      <c r="D23" s="168">
        <v>203</v>
      </c>
      <c r="E23" s="168">
        <v>161</v>
      </c>
      <c r="F23" s="108">
        <v>79.310344827586206</v>
      </c>
      <c r="G23" s="168">
        <v>730</v>
      </c>
      <c r="H23" s="168">
        <v>442</v>
      </c>
      <c r="I23" s="102">
        <v>60.547945205479451</v>
      </c>
      <c r="J23" s="106">
        <v>0.36599099099099097</v>
      </c>
    </row>
    <row r="24" spans="1:10" ht="15" customHeight="1" x14ac:dyDescent="0.25">
      <c r="B24" s="24"/>
      <c r="C24" s="25" t="s">
        <v>33</v>
      </c>
      <c r="D24" s="168">
        <v>472</v>
      </c>
      <c r="E24" s="168">
        <v>520</v>
      </c>
      <c r="F24" s="108">
        <v>110.16949152542372</v>
      </c>
      <c r="G24" s="168">
        <v>915</v>
      </c>
      <c r="H24" s="168">
        <v>1133</v>
      </c>
      <c r="I24" s="102">
        <v>123.82513661202185</v>
      </c>
      <c r="J24" s="106">
        <v>0.93816242713301545</v>
      </c>
    </row>
    <row r="25" spans="1:10" ht="15" customHeight="1" x14ac:dyDescent="0.25">
      <c r="B25" s="24"/>
      <c r="C25" s="25" t="s">
        <v>34</v>
      </c>
      <c r="D25" s="167">
        <v>461</v>
      </c>
      <c r="E25" s="167">
        <v>469</v>
      </c>
      <c r="F25" s="108">
        <v>101.7353579175705</v>
      </c>
      <c r="G25" s="168">
        <v>1179</v>
      </c>
      <c r="H25" s="168">
        <v>1245</v>
      </c>
      <c r="I25" s="102">
        <v>105.59796437659033</v>
      </c>
      <c r="J25" s="106">
        <v>1.0309022257551668</v>
      </c>
    </row>
    <row r="26" spans="1:10" ht="15" customHeight="1" x14ac:dyDescent="0.25">
      <c r="B26" s="24"/>
      <c r="C26" s="25" t="s">
        <v>133</v>
      </c>
      <c r="D26" s="168">
        <v>2278</v>
      </c>
      <c r="E26" s="168">
        <v>645</v>
      </c>
      <c r="F26" s="108">
        <v>28.314310798946448</v>
      </c>
      <c r="G26" s="168">
        <v>7385</v>
      </c>
      <c r="H26" s="168">
        <v>1146</v>
      </c>
      <c r="I26" s="102">
        <v>15.517941773865946</v>
      </c>
      <c r="J26" s="106">
        <v>0.94892686804451498</v>
      </c>
    </row>
    <row r="27" spans="1:10" ht="15" customHeight="1" x14ac:dyDescent="0.25">
      <c r="B27" s="24"/>
      <c r="C27" s="25" t="s">
        <v>35</v>
      </c>
      <c r="D27" s="168">
        <v>495</v>
      </c>
      <c r="E27" s="168">
        <v>390</v>
      </c>
      <c r="F27" s="108">
        <v>78.787878787878782</v>
      </c>
      <c r="G27" s="168">
        <v>906</v>
      </c>
      <c r="H27" s="168">
        <v>732</v>
      </c>
      <c r="I27" s="102">
        <v>80.794701986754973</v>
      </c>
      <c r="J27" s="106">
        <v>0.60612082670906198</v>
      </c>
    </row>
    <row r="28" spans="1:10" ht="15" customHeight="1" x14ac:dyDescent="0.25">
      <c r="B28" s="24"/>
      <c r="C28" s="25" t="s">
        <v>36</v>
      </c>
      <c r="D28" s="168">
        <v>1766</v>
      </c>
      <c r="E28" s="168">
        <v>1424</v>
      </c>
      <c r="F28" s="108">
        <v>80.634201585503959</v>
      </c>
      <c r="G28" s="168">
        <v>3747</v>
      </c>
      <c r="H28" s="168">
        <v>2842</v>
      </c>
      <c r="I28" s="102">
        <v>75.847344542300505</v>
      </c>
      <c r="J28" s="106">
        <v>2.353272390037096</v>
      </c>
    </row>
    <row r="29" spans="1:10" ht="15" customHeight="1" x14ac:dyDescent="0.25">
      <c r="B29" s="24"/>
      <c r="C29" s="25" t="s">
        <v>48</v>
      </c>
      <c r="D29" s="168">
        <v>2050</v>
      </c>
      <c r="E29" s="168">
        <v>2479</v>
      </c>
      <c r="F29" s="108">
        <v>120.92682926829268</v>
      </c>
      <c r="G29" s="168">
        <v>4047</v>
      </c>
      <c r="H29" s="168">
        <v>4939</v>
      </c>
      <c r="I29" s="102">
        <v>122.04101803805287</v>
      </c>
      <c r="J29" s="106">
        <v>4.0896595124536299</v>
      </c>
    </row>
    <row r="30" spans="1:10" ht="15" customHeight="1" x14ac:dyDescent="0.25">
      <c r="A30" s="2"/>
      <c r="B30" s="24"/>
      <c r="C30" s="25" t="s">
        <v>37</v>
      </c>
      <c r="D30" s="168">
        <v>580</v>
      </c>
      <c r="E30" s="168">
        <v>526</v>
      </c>
      <c r="F30" s="108">
        <v>90.689655172413794</v>
      </c>
      <c r="G30" s="167">
        <v>1588</v>
      </c>
      <c r="H30" s="167">
        <v>1538</v>
      </c>
      <c r="I30" s="102">
        <v>96.85138539042822</v>
      </c>
      <c r="J30" s="106">
        <v>1.2735161632220457</v>
      </c>
    </row>
    <row r="31" spans="1:10" ht="15" customHeight="1" x14ac:dyDescent="0.25">
      <c r="A31" s="2"/>
      <c r="B31" s="40"/>
      <c r="C31" s="25" t="s">
        <v>38</v>
      </c>
      <c r="D31" s="168">
        <v>506</v>
      </c>
      <c r="E31" s="168">
        <v>335</v>
      </c>
      <c r="F31" s="108">
        <v>66.205533596837938</v>
      </c>
      <c r="G31" s="168">
        <v>1896</v>
      </c>
      <c r="H31" s="168">
        <v>871</v>
      </c>
      <c r="I31" s="102">
        <v>45.938818565400844</v>
      </c>
      <c r="J31" s="106">
        <v>0.72121754107048219</v>
      </c>
    </row>
    <row r="32" spans="1:10" ht="15" customHeight="1" x14ac:dyDescent="0.25">
      <c r="B32" s="40"/>
      <c r="C32" s="25" t="s">
        <v>39</v>
      </c>
      <c r="D32" s="168">
        <v>633</v>
      </c>
      <c r="E32" s="168">
        <v>649</v>
      </c>
      <c r="F32" s="108">
        <v>102.52764612954186</v>
      </c>
      <c r="G32" s="168">
        <v>1623</v>
      </c>
      <c r="H32" s="168">
        <v>1617</v>
      </c>
      <c r="I32" s="102">
        <v>99.630314232902023</v>
      </c>
      <c r="J32" s="106">
        <v>1.3389308426073132</v>
      </c>
    </row>
    <row r="33" spans="1:24" ht="15" customHeight="1" x14ac:dyDescent="0.25">
      <c r="B33" s="24"/>
      <c r="C33" s="25" t="s">
        <v>40</v>
      </c>
      <c r="D33" s="168">
        <v>428</v>
      </c>
      <c r="E33" s="168">
        <v>317</v>
      </c>
      <c r="F33" s="108">
        <v>74.065420560747668</v>
      </c>
      <c r="G33" s="168">
        <v>794</v>
      </c>
      <c r="H33" s="168">
        <v>709</v>
      </c>
      <c r="I33" s="102">
        <v>89.294710327455917</v>
      </c>
      <c r="J33" s="106">
        <v>0.58707604663487023</v>
      </c>
    </row>
    <row r="34" spans="1:24" ht="15" customHeight="1" x14ac:dyDescent="0.25">
      <c r="B34" s="24"/>
      <c r="C34" s="25" t="s">
        <v>49</v>
      </c>
      <c r="D34" s="168">
        <v>1121</v>
      </c>
      <c r="E34" s="168">
        <v>1085</v>
      </c>
      <c r="F34" s="108">
        <v>96.7885816235504</v>
      </c>
      <c r="G34" s="168">
        <v>2844</v>
      </c>
      <c r="H34" s="168">
        <v>2626</v>
      </c>
      <c r="I34" s="102">
        <v>92.334739803094237</v>
      </c>
      <c r="J34" s="106">
        <v>2.1744170641229466</v>
      </c>
    </row>
    <row r="35" spans="1:24" ht="15" customHeight="1" x14ac:dyDescent="0.25">
      <c r="B35" s="24"/>
      <c r="C35" s="25" t="s">
        <v>58</v>
      </c>
      <c r="D35" s="168">
        <v>209</v>
      </c>
      <c r="E35" s="168">
        <v>276</v>
      </c>
      <c r="F35" s="108">
        <v>132.05741626794259</v>
      </c>
      <c r="G35" s="168">
        <v>564</v>
      </c>
      <c r="H35" s="168">
        <v>589</v>
      </c>
      <c r="I35" s="102">
        <v>104.43262411347519</v>
      </c>
      <c r="J35" s="106">
        <v>0.48771197668256488</v>
      </c>
    </row>
    <row r="36" spans="1:24" ht="15" customHeight="1" x14ac:dyDescent="0.25">
      <c r="B36" s="24"/>
      <c r="C36" s="25" t="s">
        <v>41</v>
      </c>
      <c r="D36" s="168">
        <v>888</v>
      </c>
      <c r="E36" s="168">
        <v>850</v>
      </c>
      <c r="F36" s="108">
        <v>95.72072072072072</v>
      </c>
      <c r="G36" s="168">
        <v>2697</v>
      </c>
      <c r="H36" s="168">
        <v>1706</v>
      </c>
      <c r="I36" s="102">
        <v>63.255469039673706</v>
      </c>
      <c r="J36" s="106">
        <v>1.4126258611552729</v>
      </c>
    </row>
    <row r="37" spans="1:24" ht="18.75" customHeight="1" x14ac:dyDescent="0.25">
      <c r="B37" s="24"/>
      <c r="C37" s="25" t="s">
        <v>42</v>
      </c>
      <c r="D37" s="168">
        <v>543</v>
      </c>
      <c r="E37" s="168">
        <v>697</v>
      </c>
      <c r="F37" s="108">
        <v>128.36095764272559</v>
      </c>
      <c r="G37" s="167">
        <v>1513</v>
      </c>
      <c r="H37" s="167">
        <v>2310</v>
      </c>
      <c r="I37" s="102">
        <v>152.67680105750165</v>
      </c>
      <c r="J37" s="106">
        <v>1.9127583465818758</v>
      </c>
    </row>
    <row r="38" spans="1:24" ht="15" customHeight="1" x14ac:dyDescent="0.25">
      <c r="B38" s="24"/>
      <c r="C38" s="25" t="s">
        <v>43</v>
      </c>
      <c r="D38" s="168">
        <v>748</v>
      </c>
      <c r="E38" s="168">
        <v>646</v>
      </c>
      <c r="F38" s="108">
        <v>86.36363636363636</v>
      </c>
      <c r="G38" s="167">
        <v>1165</v>
      </c>
      <c r="H38" s="167">
        <v>1073</v>
      </c>
      <c r="I38" s="102">
        <v>92.103004291845494</v>
      </c>
      <c r="J38" s="106">
        <v>0.8884803921568627</v>
      </c>
    </row>
    <row r="39" spans="1:24" ht="15" customHeight="1" x14ac:dyDescent="0.25">
      <c r="B39" s="24"/>
      <c r="C39" s="25" t="s">
        <v>55</v>
      </c>
      <c r="D39" s="168">
        <v>173</v>
      </c>
      <c r="E39" s="168">
        <v>178</v>
      </c>
      <c r="F39" s="108">
        <v>102.89017341040463</v>
      </c>
      <c r="G39" s="167">
        <v>601</v>
      </c>
      <c r="H39" s="167">
        <v>685</v>
      </c>
      <c r="I39" s="102">
        <v>113.9767054908486</v>
      </c>
      <c r="J39" s="106">
        <v>0.56720323264440908</v>
      </c>
    </row>
    <row r="40" spans="1:24" ht="15" customHeight="1" x14ac:dyDescent="0.25">
      <c r="B40" s="24"/>
      <c r="C40" s="25" t="s">
        <v>56</v>
      </c>
      <c r="D40" s="168">
        <v>762</v>
      </c>
      <c r="E40" s="168">
        <v>1083</v>
      </c>
      <c r="F40" s="108">
        <v>142.1259842519685</v>
      </c>
      <c r="G40" s="167">
        <v>1413</v>
      </c>
      <c r="H40" s="167">
        <v>3581</v>
      </c>
      <c r="I40" s="102">
        <v>253.43241330502474</v>
      </c>
      <c r="J40" s="106">
        <v>2.9651894541600421</v>
      </c>
    </row>
    <row r="41" spans="1:24" ht="15" customHeight="1" x14ac:dyDescent="0.25">
      <c r="B41" s="24"/>
      <c r="C41" s="25" t="s">
        <v>57</v>
      </c>
      <c r="D41" s="168">
        <v>5268</v>
      </c>
      <c r="E41" s="168">
        <v>5625</v>
      </c>
      <c r="F41" s="108">
        <v>106.77676537585421</v>
      </c>
      <c r="G41" s="167">
        <v>6192</v>
      </c>
      <c r="H41" s="167">
        <v>7299</v>
      </c>
      <c r="I41" s="102">
        <v>117.87790697674419</v>
      </c>
      <c r="J41" s="106">
        <v>6.0438195548489659</v>
      </c>
    </row>
    <row r="42" spans="1:24" ht="15" customHeight="1" x14ac:dyDescent="0.25">
      <c r="B42" s="24"/>
      <c r="C42" s="25" t="s">
        <v>44</v>
      </c>
      <c r="D42" s="168">
        <v>319</v>
      </c>
      <c r="E42" s="168">
        <v>312</v>
      </c>
      <c r="F42" s="108">
        <v>97.805642633228842</v>
      </c>
      <c r="G42" s="167">
        <v>868</v>
      </c>
      <c r="H42" s="167">
        <v>978</v>
      </c>
      <c r="I42" s="102">
        <v>112.67281105990783</v>
      </c>
      <c r="J42" s="106">
        <v>0.80981717011128773</v>
      </c>
      <c r="X42" s="26"/>
    </row>
    <row r="43" spans="1:24" ht="15" customHeight="1" x14ac:dyDescent="0.25">
      <c r="B43" s="24"/>
      <c r="C43" s="25" t="s">
        <v>45</v>
      </c>
      <c r="D43" s="168">
        <v>1543</v>
      </c>
      <c r="E43" s="168">
        <v>1469</v>
      </c>
      <c r="F43" s="108">
        <v>95.204147764095922</v>
      </c>
      <c r="G43" s="167">
        <v>3998</v>
      </c>
      <c r="H43" s="167">
        <v>3826</v>
      </c>
      <c r="I43" s="102">
        <v>95.697848924462235</v>
      </c>
      <c r="J43" s="106">
        <v>3.168057763645999</v>
      </c>
      <c r="X43" s="26"/>
    </row>
    <row r="44" spans="1:24" ht="15" customHeight="1" x14ac:dyDescent="0.25">
      <c r="A44" s="2"/>
      <c r="B44" s="24"/>
      <c r="C44" s="25" t="s">
        <v>46</v>
      </c>
      <c r="D44" s="168">
        <v>3301</v>
      </c>
      <c r="E44" s="168">
        <v>3420</v>
      </c>
      <c r="F44" s="108">
        <v>103.60496819145712</v>
      </c>
      <c r="G44" s="168">
        <v>6432</v>
      </c>
      <c r="H44" s="168">
        <v>7904</v>
      </c>
      <c r="I44" s="102">
        <v>122.88557213930349</v>
      </c>
      <c r="J44" s="106">
        <v>6.5447800741918387</v>
      </c>
      <c r="X44" s="26"/>
    </row>
    <row r="45" spans="1:24" ht="9" customHeight="1" x14ac:dyDescent="0.25">
      <c r="A45" s="2"/>
      <c r="B45" s="24"/>
      <c r="C45" s="40"/>
      <c r="D45" s="168"/>
      <c r="E45" s="168"/>
      <c r="F45" s="102"/>
      <c r="G45" s="168"/>
      <c r="H45" s="168"/>
      <c r="I45" s="102"/>
      <c r="J45" s="106"/>
      <c r="X45" s="26"/>
    </row>
    <row r="46" spans="1:24" ht="15" customHeight="1" x14ac:dyDescent="0.25">
      <c r="A46" s="66" t="s">
        <v>9</v>
      </c>
      <c r="B46" s="203" t="s">
        <v>134</v>
      </c>
      <c r="J46" s="64"/>
      <c r="X46" s="26"/>
    </row>
    <row r="47" spans="1:24" ht="6" customHeight="1" x14ac:dyDescent="0.25">
      <c r="A47" s="66"/>
      <c r="B47" s="203"/>
      <c r="J47" s="64"/>
      <c r="X47" s="26"/>
    </row>
    <row r="48" spans="1:24" ht="15" customHeight="1" x14ac:dyDescent="0.25">
      <c r="A48" s="66"/>
      <c r="B48" s="203"/>
      <c r="J48" s="64"/>
      <c r="X48" s="26"/>
    </row>
    <row r="49" spans="10:24" ht="12.75" customHeight="1" x14ac:dyDescent="0.25">
      <c r="J49" s="64"/>
      <c r="X49" s="26"/>
    </row>
    <row r="50" spans="10:24" ht="12.75" customHeight="1" x14ac:dyDescent="0.25">
      <c r="X50" s="26"/>
    </row>
  </sheetData>
  <sortState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>
      <selection activeCell="E5" sqref="E5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7" width="11.83203125" style="5" customWidth="1"/>
    <col min="8" max="8" width="11.5" style="5" customWidth="1"/>
    <col min="9" max="9" width="11.6640625" style="5" customWidth="1"/>
    <col min="10" max="10" width="11.83203125" style="5" customWidth="1"/>
    <col min="11" max="16384" width="9.33203125" style="5"/>
  </cols>
  <sheetData>
    <row r="1" spans="1:10" s="205" customFormat="1" ht="28.5" customHeight="1" thickBot="1" x14ac:dyDescent="0.3">
      <c r="A1" s="81" t="s">
        <v>103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8.75" customHeight="1" x14ac:dyDescent="0.2">
      <c r="A2" s="34"/>
      <c r="B2" s="34"/>
      <c r="C2" s="34"/>
      <c r="D2" s="34"/>
      <c r="E2" s="311" t="s">
        <v>0</v>
      </c>
      <c r="F2" s="312"/>
      <c r="G2" s="312"/>
      <c r="H2" s="313" t="s">
        <v>1</v>
      </c>
      <c r="I2" s="312"/>
      <c r="J2" s="312"/>
    </row>
    <row r="3" spans="1:10" ht="40.5" customHeight="1" x14ac:dyDescent="0.2">
      <c r="A3" s="19"/>
      <c r="B3" s="19"/>
      <c r="C3" s="19"/>
      <c r="D3" s="20"/>
      <c r="E3" s="135" t="s">
        <v>114</v>
      </c>
      <c r="F3" s="135" t="s">
        <v>122</v>
      </c>
      <c r="G3" s="201" t="s">
        <v>125</v>
      </c>
      <c r="H3" s="135" t="s">
        <v>114</v>
      </c>
      <c r="I3" s="135" t="s">
        <v>122</v>
      </c>
      <c r="J3" s="201" t="s">
        <v>125</v>
      </c>
    </row>
    <row r="4" spans="1:10" ht="21.75" customHeight="1" x14ac:dyDescent="0.2">
      <c r="A4" s="39" t="s">
        <v>2</v>
      </c>
      <c r="B4" s="24"/>
      <c r="C4" s="24"/>
      <c r="D4" s="25"/>
      <c r="E4" s="149">
        <v>61823</v>
      </c>
      <c r="F4" s="149">
        <v>55987</v>
      </c>
      <c r="G4" s="210">
        <v>90.560147517914046</v>
      </c>
      <c r="H4" s="215">
        <v>141292</v>
      </c>
      <c r="I4" s="149">
        <v>120768</v>
      </c>
      <c r="J4" s="210">
        <v>85.47405373269541</v>
      </c>
    </row>
    <row r="5" spans="1:10" ht="21" customHeight="1" x14ac:dyDescent="0.2">
      <c r="B5" s="5" t="s">
        <v>79</v>
      </c>
      <c r="D5" s="3"/>
      <c r="E5" s="166">
        <v>42928</v>
      </c>
      <c r="F5" s="166">
        <v>40952</v>
      </c>
      <c r="G5" s="211">
        <v>95.396943719716731</v>
      </c>
      <c r="H5" s="165">
        <v>101353</v>
      </c>
      <c r="I5" s="166">
        <v>93989</v>
      </c>
      <c r="J5" s="211">
        <v>92.734304855307698</v>
      </c>
    </row>
    <row r="6" spans="1:10" ht="16.5" customHeight="1" x14ac:dyDescent="0.2">
      <c r="C6" s="5" t="s">
        <v>11</v>
      </c>
      <c r="D6" s="3"/>
      <c r="E6" s="166">
        <v>13716</v>
      </c>
      <c r="F6" s="166">
        <v>14046</v>
      </c>
      <c r="G6" s="211">
        <v>102.40594925634296</v>
      </c>
      <c r="H6" s="165">
        <v>28841</v>
      </c>
      <c r="I6" s="166">
        <v>31111</v>
      </c>
      <c r="J6" s="211">
        <v>107.87073957213688</v>
      </c>
    </row>
    <row r="7" spans="1:10" ht="13.5" customHeight="1" x14ac:dyDescent="0.2">
      <c r="C7" s="5" t="s">
        <v>12</v>
      </c>
      <c r="D7" s="3"/>
      <c r="E7" s="166">
        <v>29212</v>
      </c>
      <c r="F7" s="166">
        <v>26906</v>
      </c>
      <c r="G7" s="211">
        <v>92.105983842256606</v>
      </c>
      <c r="H7" s="165">
        <v>72512</v>
      </c>
      <c r="I7" s="166">
        <v>62878</v>
      </c>
      <c r="J7" s="211">
        <v>86.713923212709616</v>
      </c>
    </row>
    <row r="8" spans="1:10" ht="21" customHeight="1" x14ac:dyDescent="0.2">
      <c r="B8" s="5" t="s">
        <v>80</v>
      </c>
      <c r="D8" s="3"/>
      <c r="E8" s="166">
        <v>18895</v>
      </c>
      <c r="F8" s="166">
        <v>15035</v>
      </c>
      <c r="G8" s="211">
        <v>79.571315162741456</v>
      </c>
      <c r="H8" s="165">
        <v>39939</v>
      </c>
      <c r="I8" s="166">
        <v>26779</v>
      </c>
      <c r="J8" s="211">
        <v>67.049750870076863</v>
      </c>
    </row>
    <row r="9" spans="1:10" ht="16.5" customHeight="1" x14ac:dyDescent="0.2">
      <c r="B9" s="2"/>
      <c r="C9" s="5" t="s">
        <v>11</v>
      </c>
      <c r="D9" s="3"/>
      <c r="E9" s="166">
        <v>2594</v>
      </c>
      <c r="F9" s="166">
        <v>2328</v>
      </c>
      <c r="G9" s="211">
        <v>89.745566692366992</v>
      </c>
      <c r="H9" s="165">
        <v>5015</v>
      </c>
      <c r="I9" s="166">
        <v>4058</v>
      </c>
      <c r="J9" s="211">
        <v>80.917248255234298</v>
      </c>
    </row>
    <row r="10" spans="1:10" ht="13.5" customHeight="1" x14ac:dyDescent="0.2">
      <c r="B10" s="2"/>
      <c r="C10" s="5" t="s">
        <v>12</v>
      </c>
      <c r="D10" s="3"/>
      <c r="E10" s="166">
        <v>16301</v>
      </c>
      <c r="F10" s="166">
        <v>12707</v>
      </c>
      <c r="G10" s="211">
        <v>77.952272866695296</v>
      </c>
      <c r="H10" s="165">
        <v>34924</v>
      </c>
      <c r="I10" s="166">
        <v>22721</v>
      </c>
      <c r="J10" s="211">
        <v>65.058412552972172</v>
      </c>
    </row>
    <row r="11" spans="1:10" ht="18" customHeight="1" x14ac:dyDescent="0.2">
      <c r="A11" s="33"/>
    </row>
    <row r="12" spans="1:10" ht="12.75" customHeight="1" x14ac:dyDescent="0.2">
      <c r="A12" s="66"/>
    </row>
    <row r="13" spans="1:10" s="2" customFormat="1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2" customFormat="1" ht="21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2" customFormat="1" ht="16.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2" customFormat="1" ht="13.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21" customHeight="1" x14ac:dyDescent="0.2"/>
    <row r="18" ht="16.5" customHeight="1" x14ac:dyDescent="0.2"/>
    <row r="19" ht="13.5" customHeight="1" x14ac:dyDescent="0.2"/>
    <row r="20" ht="18" customHeight="1" x14ac:dyDescent="0.2"/>
  </sheetData>
  <mergeCells count="2"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tab. 6</vt:lpstr>
      <vt:lpstr>tab. 7 i graf 4</vt:lpstr>
      <vt:lpstr>Metodologija</vt:lpstr>
      <vt:lpstr>'graf 1'!Print_Area</vt:lpstr>
      <vt:lpstr>'graf 2'!Print_Area</vt:lpstr>
      <vt:lpstr>'graf 3'!Print_Area</vt:lpstr>
      <vt:lpstr>'tab 4.'!Print_Area</vt:lpstr>
      <vt:lpstr>'tab 5.'!Print_Area</vt:lpstr>
      <vt:lpstr>'tab. 1'!Print_Area</vt:lpstr>
      <vt:lpstr>'tab. 2'!Print_Area</vt:lpstr>
      <vt:lpstr>'tab. 3'!Print_Area</vt:lpstr>
      <vt:lpstr>'tab. 6'!Print_Area</vt:lpstr>
      <vt:lpstr>'tab. 7 i graf 4'!Print_Area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Matea Janeković</cp:lastModifiedBy>
  <cp:lastPrinted>2019-03-28T09:40:00Z</cp:lastPrinted>
  <dcterms:created xsi:type="dcterms:W3CDTF">2003-01-31T08:30:28Z</dcterms:created>
  <dcterms:modified xsi:type="dcterms:W3CDTF">2019-03-29T13:21:27Z</dcterms:modified>
</cp:coreProperties>
</file>